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Default Extension="vsdx" ContentType="application/vnd.ms-visio.drawing"/>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defaultThemeVersion="124226"/>
  <bookViews>
    <workbookView xWindow="0" yWindow="0" windowWidth="20730" windowHeight="11760" activeTab="2"/>
  </bookViews>
  <sheets>
    <sheet name="Staff List" sheetId="11" r:id="rId1"/>
    <sheet name="Full Program" sheetId="1" r:id="rId2"/>
    <sheet name="Detail Program" sheetId="2" r:id="rId3"/>
    <sheet name="Sport Sat PM" sheetId="8" r:id="rId4"/>
    <sheet name="Game_BS_GS_Ven Sunday AM" sheetId="13" r:id="rId5"/>
    <sheet name="Iron Chef Parent" sheetId="9" r:id="rId6"/>
    <sheet name="Iron Chef Scout" sheetId="10" r:id="rId7"/>
    <sheet name="Organization for Sun PM games" sheetId="3" r:id="rId8"/>
    <sheet name="Game Details" sheetId="4" r:id="rId9"/>
    <sheet name="Supplies List" sheetId="6" r:id="rId10"/>
    <sheet name="A" sheetId="7" r:id="rId11"/>
    <sheet name="Sheet6" sheetId="12" r:id="rId12"/>
  </sheets>
  <calcPr calcId="124519" concurrentCalc="0"/>
  <extLst>
    <ext xmlns:mx="http://schemas.microsoft.com/office/mac/excel/2008/main" uri="{7523E5D3-25F3-A5E0-1632-64F254C22452}">
      <mx:ArchID Flags="2"/>
    </ext>
  </extLst>
</workbook>
</file>

<file path=xl/calcChain.xml><?xml version="1.0" encoding="utf-8"?>
<calcChain xmlns="http://schemas.openxmlformats.org/spreadsheetml/2006/main">
  <c r="H5" i="6"/>
  <c r="H6"/>
  <c r="H7"/>
  <c r="H8"/>
  <c r="H9"/>
  <c r="H10"/>
  <c r="H11"/>
  <c r="H12"/>
  <c r="H13"/>
  <c r="H14"/>
  <c r="H15"/>
  <c r="H16"/>
  <c r="H17"/>
  <c r="H18"/>
  <c r="H19"/>
  <c r="H20"/>
  <c r="H21"/>
  <c r="H22"/>
  <c r="H23"/>
  <c r="H24"/>
  <c r="H25"/>
  <c r="H26"/>
  <c r="H27"/>
  <c r="H28"/>
  <c r="H29"/>
  <c r="H30"/>
  <c r="H31"/>
  <c r="H32"/>
  <c r="H33"/>
  <c r="H34"/>
  <c r="H35"/>
  <c r="H36"/>
  <c r="H37"/>
  <c r="H49"/>
  <c r="H42"/>
  <c r="H43"/>
  <c r="H44"/>
  <c r="H45"/>
  <c r="H46"/>
  <c r="H51"/>
  <c r="D25" i="3"/>
  <c r="D29"/>
  <c r="D30"/>
  <c r="F6"/>
  <c r="E6"/>
</calcChain>
</file>

<file path=xl/sharedStrings.xml><?xml version="1.0" encoding="utf-8"?>
<sst xmlns="http://schemas.openxmlformats.org/spreadsheetml/2006/main" count="670" uniqueCount="447">
  <si>
    <t>Cubscouts/Juniors</t>
  </si>
  <si>
    <t>Boy/Girl Scouts</t>
  </si>
  <si>
    <t>Ventures</t>
  </si>
  <si>
    <t>Parents/Guests</t>
  </si>
  <si>
    <t>Friend Lien Doan Check In</t>
  </si>
  <si>
    <t>Arrive at Camp</t>
  </si>
  <si>
    <t>Leaders/Jr Leaders Mtg With Camp Staff</t>
  </si>
  <si>
    <t>Flag Salute</t>
  </si>
  <si>
    <t>Camp Setup</t>
  </si>
  <si>
    <t>Lunch</t>
  </si>
  <si>
    <t>Games</t>
  </si>
  <si>
    <t>Dinner</t>
  </si>
  <si>
    <t>Subcamp time--Gio tieu trai</t>
  </si>
  <si>
    <t>Opening Campfire/Ceremony</t>
  </si>
  <si>
    <t>Quiet Time/Staff Meeting</t>
  </si>
  <si>
    <t>Breakfast</t>
  </si>
  <si>
    <t>Scout's Own</t>
  </si>
  <si>
    <t xml:space="preserve"> </t>
  </si>
  <si>
    <t>Iron Chef</t>
  </si>
  <si>
    <t>Cooking Contest</t>
  </si>
  <si>
    <t>Campfire Preperation - Sub-Camp Time--Gio tieu trai</t>
  </si>
  <si>
    <t>Campfire</t>
  </si>
  <si>
    <t>Rise and Shine</t>
  </si>
  <si>
    <t>Closing Ceremony/Awards</t>
  </si>
  <si>
    <t>Camp Breakdown</t>
  </si>
  <si>
    <t>Go Home</t>
  </si>
  <si>
    <t>Dinner - Food provided by Ra Khoi</t>
  </si>
  <si>
    <t>Evening</t>
  </si>
  <si>
    <t>PROGRAM SCHEDULE FOR LDRK 30th ANNIVERSARY CAMP</t>
  </si>
  <si>
    <t>Games?</t>
  </si>
  <si>
    <t>Location</t>
  </si>
  <si>
    <t>Uniform</t>
  </si>
  <si>
    <t>Detail</t>
  </si>
  <si>
    <t>In Charge</t>
  </si>
  <si>
    <t>Task</t>
  </si>
  <si>
    <t>Khanh/Katrina/Maurice</t>
  </si>
  <si>
    <t>Subcamp Leaders</t>
  </si>
  <si>
    <t>Trinh/Than/Ngoc</t>
  </si>
  <si>
    <t>Minh</t>
  </si>
  <si>
    <t>Class A</t>
  </si>
  <si>
    <t>Class B</t>
  </si>
  <si>
    <t xml:space="preserve">Venture/Scout/Cub Scout/JR Sports Events </t>
  </si>
  <si>
    <t>Estimated # of Scouts:</t>
  </si>
  <si>
    <t>Estimated # of Teams</t>
  </si>
  <si>
    <t>Low</t>
  </si>
  <si>
    <t>High</t>
  </si>
  <si>
    <t># Scouts Per Team</t>
  </si>
  <si>
    <t>Each team will require 1 adult chaperon</t>
  </si>
  <si>
    <t>Number of Stations:</t>
  </si>
  <si>
    <t>Teams can be comprised of Cubs, Juniors, Brownies</t>
  </si>
  <si>
    <t>Station 1</t>
  </si>
  <si>
    <t>Station 2</t>
  </si>
  <si>
    <t>Station 3</t>
  </si>
  <si>
    <t>Station 4</t>
  </si>
  <si>
    <t>Station 5</t>
  </si>
  <si>
    <t>Obstacle Course</t>
  </si>
  <si>
    <t>Shooting Range--Bow and Arrow, Sling Shot, Rubber Bands</t>
  </si>
  <si>
    <t>Crossing the River</t>
  </si>
  <si>
    <t>Round 1</t>
  </si>
  <si>
    <t>Round 2</t>
  </si>
  <si>
    <t>Round 3</t>
  </si>
  <si>
    <t>Round 4</t>
  </si>
  <si>
    <t>Round 5</t>
  </si>
  <si>
    <t>Round 6</t>
  </si>
  <si>
    <t>Start of Game</t>
  </si>
  <si>
    <t>End of Game</t>
  </si>
  <si>
    <t>Transition between (5 Min)</t>
  </si>
  <si>
    <t>Total</t>
  </si>
  <si>
    <t>Minutes</t>
  </si>
  <si>
    <t>Hours</t>
  </si>
  <si>
    <t>Each station (20 Min)</t>
  </si>
  <si>
    <t>Rotations of Teams</t>
  </si>
  <si>
    <t xml:space="preserve">Each station will have 2 competing teams at the station at a given time. </t>
  </si>
  <si>
    <t>Staffers Needed</t>
  </si>
  <si>
    <t>Obstacles on Course:</t>
  </si>
  <si>
    <t>Slackline</t>
  </si>
  <si>
    <t>Ladder climb</t>
  </si>
  <si>
    <t>Balance beam</t>
  </si>
  <si>
    <t>Tunnel</t>
  </si>
  <si>
    <t>Potato Sack</t>
  </si>
  <si>
    <t>Pool Noodle Army Crawl</t>
  </si>
  <si>
    <t>Supplies</t>
  </si>
  <si>
    <t>Slacklines</t>
  </si>
  <si>
    <t>Ladders</t>
  </si>
  <si>
    <t>Bells</t>
  </si>
  <si>
    <t>4x4x8</t>
  </si>
  <si>
    <t>milkcrates</t>
  </si>
  <si>
    <t>kiddie tunnels</t>
  </si>
  <si>
    <t>Burlap Bags</t>
  </si>
  <si>
    <t>Pool Noodles</t>
  </si>
  <si>
    <t>Scoring:</t>
  </si>
  <si>
    <t>How fast can you get your team (10) through the obstacle course?</t>
  </si>
  <si>
    <t>Cones</t>
  </si>
  <si>
    <t>Station 1 Obstacle Course:</t>
  </si>
  <si>
    <t>Station 2 Shooting Gallery</t>
  </si>
  <si>
    <t>Try to get between 7-10 scouts per team</t>
  </si>
  <si>
    <t>5 min instuction, 15 min play</t>
  </si>
  <si>
    <t>Cheers, Team Names</t>
  </si>
  <si>
    <t>Awards</t>
  </si>
  <si>
    <t>Catapult Game and Waterballoon Race</t>
  </si>
  <si>
    <t>3 shooting stations</t>
  </si>
  <si>
    <t>Average number of hits/person</t>
  </si>
  <si>
    <t>Rubber Bands to hit soda cans off of pillars (5 tries each)</t>
  </si>
  <si>
    <t>Staffers needed:</t>
  </si>
  <si>
    <t>Sling shots to hit hanging coffee cans (5 tries each)</t>
  </si>
  <si>
    <t>Bow and arrows to hit balloons (5 tries each)</t>
  </si>
  <si>
    <t>Coffee cans</t>
  </si>
  <si>
    <t>Sling shots</t>
  </si>
  <si>
    <t>Practice for a few minutes</t>
  </si>
  <si>
    <t>Large rubber bands</t>
  </si>
  <si>
    <t>Soda can</t>
  </si>
  <si>
    <t>Skittles</t>
  </si>
  <si>
    <t>Balloons</t>
  </si>
  <si>
    <t>Station 3 Catapult Game and Waterballoon Race</t>
  </si>
  <si>
    <t>Shoot for 5 minutes.</t>
  </si>
  <si>
    <t xml:space="preserve">Pop balloon into a bucket. </t>
  </si>
  <si>
    <t>50% How many M&amp;Ms get caught.</t>
  </si>
  <si>
    <t>50% How much water is collected</t>
  </si>
  <si>
    <t>Waterballoons</t>
  </si>
  <si>
    <t>Buckets</t>
  </si>
  <si>
    <t>Tacks</t>
  </si>
  <si>
    <t>Cork board</t>
  </si>
  <si>
    <t>3 bags</t>
  </si>
  <si>
    <t>Mini catapults</t>
  </si>
  <si>
    <t>Station 4 Crossing the River</t>
  </si>
  <si>
    <t>Relay race to throw water balloons to final destination (ideally from a height)</t>
  </si>
  <si>
    <t>Use homemade mini catapults to shoot erasers into a bucket held by a team member</t>
  </si>
  <si>
    <t>However many erasers you have you get that number of water balloons.</t>
  </si>
  <si>
    <t>Erasers</t>
  </si>
  <si>
    <t>Water Cannon Race</t>
  </si>
  <si>
    <t>Borrow/Buy</t>
  </si>
  <si>
    <t>Need to have even teams.  Potentially some team members will need to sit out the game.</t>
  </si>
  <si>
    <t>Each team will be given 1 less bucket than they have team members.</t>
  </si>
  <si>
    <t>Each team will need to use the buckets to get from one side of the river to the other side.</t>
  </si>
  <si>
    <t xml:space="preserve">They can only stand on the buckets, if they fall off, they need to start over again. </t>
  </si>
  <si>
    <t xml:space="preserve">Each person can only be on one bucket at a time. </t>
  </si>
  <si>
    <t>Buy</t>
  </si>
  <si>
    <t>Borrow</t>
  </si>
  <si>
    <t>Borrow?</t>
  </si>
  <si>
    <t>Build</t>
  </si>
  <si>
    <t>Bows and Arrows</t>
  </si>
  <si>
    <t>Which ever team crosses first</t>
  </si>
  <si>
    <t>Station 5 Lockbox</t>
  </si>
  <si>
    <t>Kiddie pool full of rubber duckies.  They have to find rubber duckies with numbers on the bottom</t>
  </si>
  <si>
    <t>3 of the same rubber duckies will have 3 numbers.  Need to find the right combinations of #</t>
  </si>
  <si>
    <t>Find the key on a board</t>
  </si>
  <si>
    <t>Use key to unlock a box</t>
  </si>
  <si>
    <t xml:space="preserve">Box has picture of 12 rubber duckies that must be found. </t>
  </si>
  <si>
    <t>Which ever team finds the 12 specific rubber duckies first.</t>
  </si>
  <si>
    <t>Rubber Duckies</t>
  </si>
  <si>
    <t>Camping Rubber Duckies</t>
  </si>
  <si>
    <t>kiddie pools</t>
  </si>
  <si>
    <t xml:space="preserve">Large plastic bins </t>
  </si>
  <si>
    <t>small plastic containers</t>
  </si>
  <si>
    <t>Locks/Keys</t>
  </si>
  <si>
    <t>CUBSCOUT/JUNIOR Games Descriptions</t>
  </si>
  <si>
    <t>Khai, Colin, Khanh</t>
  </si>
  <si>
    <t>Borrow/Buy From</t>
  </si>
  <si>
    <t>Per Item</t>
  </si>
  <si>
    <t>https://www.amazon.com/Fun-Express-Assorted-Rubber-Ducks/dp/B00168328W/ref=sr_1_4_m?s=toys-and-games&amp;ie=UTF8&amp;qid=1469489292&amp;sr=1-4&amp;keywords=rubber+ducks</t>
  </si>
  <si>
    <t>Quantity Needed</t>
  </si>
  <si>
    <t>http://www.orientaltrading.com/web/browse/processProductsCatalog?mode=Searching&amp;sku=16%2F1234</t>
  </si>
  <si>
    <t>https://www.amazon.com/Wooden-Handle-School-Silver-Handbell/dp/B005VKZ8C4/ref=sr_1_11?rps=1&amp;ie=UTF8&amp;qid=1469492656&amp;sr=8-11&amp;keywords=bells&amp;refinements=p_85%3A2470955011</t>
  </si>
  <si>
    <t>https://www.amazon.com/Dazzling-Orange-Plastic-Traffic-Cones/dp/B00K293CIG/ref=sr_1_3?rps=1&amp;ie=UTF8&amp;qid=1469493048&amp;sr=8-3&amp;keywords=cones&amp;refinements=p_85%3A2470955011</t>
  </si>
  <si>
    <t>Dollar Tree</t>
  </si>
  <si>
    <t>https://www.amazon.com/Linen-Burlap-Potato-Sacks-23x40/dp/B01H73PBYW/ref=sr_1_2?ie=UTF8&amp;qid=1469493679&amp;sr=8-2&amp;keywords=burlap+bags</t>
  </si>
  <si>
    <t>https://www.amazon.com/Alliance-SuperSize-Resealable-Containing-Inches/dp/B0017D16PW/ref=sr_1_2?ie=UTF8&amp;qid=1469493867&amp;sr=8-2&amp;keywords=jumbo+rubber+bands</t>
  </si>
  <si>
    <t>dollar tree</t>
  </si>
  <si>
    <t>https://www.amazon.com/Daisy-988116-442-PowerLine-F16-Slingshot/dp/B004T8RAPC/ref=sr_1_4?rps=1&amp;ie=UTF8&amp;qid=1469494250&amp;sr=8-4&amp;keywords=sling+shots&amp;refinements=p_85%3A2470955011</t>
  </si>
  <si>
    <t>3lbs</t>
  </si>
  <si>
    <t>jawbreakers</t>
  </si>
  <si>
    <t>https://www.amazon.com/Sconza-Inch-Jawbreakers-Pound/dp/B00MV9746G/ref=sr_1_10_a_it?ie=UTF8&amp;qid=1469494389&amp;sr=8-10&amp;keywords=jawbreaker+candy</t>
  </si>
  <si>
    <t>string</t>
  </si>
  <si>
    <t>electrical tape</t>
  </si>
  <si>
    <t>jumbo binder clips</t>
  </si>
  <si>
    <t>bamboo skewers</t>
  </si>
  <si>
    <t>jumbo popsicle sticks</t>
  </si>
  <si>
    <t>corks</t>
  </si>
  <si>
    <t>Staples</t>
  </si>
  <si>
    <t>https://www.amazon.com/Paper-Mate-Arrowhead-Erasers-73015/dp/B00006IFAV/ref=sr_1_1?ie=UTF8&amp;qid=1469517314&amp;sr=8-1&amp;keywords=pencil+top</t>
  </si>
  <si>
    <t>https://www.amazon.com/Balloons-FeatureGear-Quality-Assurance-balloons/dp/B01HS2IYLE/ref=sr_1_3?rps=1&amp;ie=UTF8&amp;qid=1469520535&amp;sr=8-3&amp;keywords=waterballoons&amp;refinements=p_72%3A2661618011%2Cp_85%3A2470955011</t>
  </si>
  <si>
    <t>Dollar tree</t>
  </si>
  <si>
    <t>http://www.homedepot.com/p/The-Home-Depot-5-gal-Homer-Bucket-20-Pack-05GLHD2/204356407</t>
  </si>
  <si>
    <t>https://www.amazon.com/Sterilite-19889804-Quart-through-latches/dp/B001RCUNJ8/ref=pd_sim_201_3?ie=UTF8&amp;dpID=31P90Djab3L&amp;dpSrc=sims&amp;preST=_AC_UL160_SR160%2C160_&amp;psc=1&amp;refRID=S6DQ5PSMF1C9WC1KNVRX</t>
  </si>
  <si>
    <t>https://www.amazon.com/Intex-Recreation-58426EP-Crystal-Blue/dp/B0006J2Q02/ref=sr_1_36?rps=1&amp;ie=UTF8&amp;qid=1469522324&amp;sr=8-36&amp;keywords=kiddie+pool&amp;refinements=p_85%3A2470955011</t>
  </si>
  <si>
    <t>https://www.amazon.com/TSA-Accepted-Set-Your-Own-Combination-Travel-Lock/dp/B016OYT1XM/ref=sr_1_30?rps=1&amp;ie=UTF8&amp;qid=1469520579&amp;sr=8-30&amp;keywords=lock&amp;refinements=p_85%3A2470955011</t>
  </si>
  <si>
    <t>https://www.amazon.com/Sterilite-18058606-Large-Clear-6-Pack/dp/B005KBKSZQ/ref=pd_sim_201_2?ie=UTF8&amp;dpID=31p0Fav8P5L&amp;dpSrc=sims&amp;preST=_AC_UL160_SR160%2C160_&amp;psc=1&amp;refRID=H1M83CX7TFPXSSPN7F6R</t>
  </si>
  <si>
    <t>https://www.amazon.com/ACCO-Binder-Clips-Large-72100/dp/B002VD6BLG/ref=sr_1_1?s=office-products&amp;ie=UTF8&amp;qid=1469523565&amp;sr=1-1&amp;keywords=binder+clip</t>
  </si>
  <si>
    <t>Homedepot</t>
  </si>
  <si>
    <t>https://www.amazon.com/Easy-Wrap-General-Purpose-Electrical-Rainbow/dp/B0195UH99U/ref=sr_1_7?s=industrial&amp;rps=1&amp;ie=UTF8&amp;qid=1469522247&amp;sr=1-7&amp;keywords=electrical+tape&amp;refinements=p_85%3A2470955011</t>
  </si>
  <si>
    <t>https://www.amazon.com/dp/B002Z9H9BW/ref=twister_B01FL4QZVC?_encoding=UTF8&amp;psc=1</t>
  </si>
  <si>
    <t>https://www.amazon.com/Small-Tapered-Corks-100-CT/dp/B0064OQ8ES/ref=sr_1_23?s=home-garden&amp;rps=1&amp;ie=UTF8&amp;qid=1469562113&amp;sr=1-23&amp;keywords=corks&amp;refinements=p_85%3A2470955011</t>
  </si>
  <si>
    <t>https://www.amazon.com/Cornell-1021253-Woodsies-Jumbo-Sticks/dp/B00380E7RQ/ref=sr_1_1?ie=UTF8&amp;qid=1469562467&amp;sr=8-1&amp;keywords=popsicle+sticks&amp;refinements=p_89%3ALoew-Cornell</t>
  </si>
  <si>
    <t>https://www.amazon.com/Pacific-Play-Tents-Find-Tunnel/dp/B00000IUX5/ref=sr_1_13_m?s=toys-and-games&amp;rps=1&amp;ie=UTF8&amp;qid=1469562678&amp;sr=1-13&amp;keywords=tunnel&amp;refinements=p_85%3A2470955011</t>
  </si>
  <si>
    <t>storage bins (pool noodle)</t>
  </si>
  <si>
    <t>milk crates</t>
  </si>
  <si>
    <t>http://www.milkcratesdirect.com/set-of-4-square-milk-crates</t>
  </si>
  <si>
    <t>hotdogs</t>
  </si>
  <si>
    <t>hotdog buns</t>
  </si>
  <si>
    <t>smores sticks</t>
  </si>
  <si>
    <t>condiments</t>
  </si>
  <si>
    <t>Costco</t>
  </si>
  <si>
    <t>Candy/Cookies</t>
  </si>
  <si>
    <t>https://www.amazon.com/Whole-Stix-Marshmallow-Roasting-Biodegradable/dp/B019YVIRAA/ref=sr_1_11?ie=UTF8&amp;qid=1469564113&amp;sr=8-11&amp;keywords=bamboo+sticks</t>
  </si>
  <si>
    <t>glue guns</t>
  </si>
  <si>
    <t>scissors</t>
  </si>
  <si>
    <t>zipties</t>
  </si>
  <si>
    <t>Info.</t>
  </si>
  <si>
    <t>Go over the schedule</t>
  </si>
  <si>
    <t>Go over the game requirement</t>
  </si>
  <si>
    <t>Game Time: 2PM - 5PM</t>
  </si>
  <si>
    <t>Plan: sports &amp; games to be played in their Lien Doan teams (LD vs LD)</t>
  </si>
  <si>
    <t>Leader/Jr Staff</t>
  </si>
  <si>
    <t>Sport</t>
  </si>
  <si>
    <t>Goal</t>
  </si>
  <si>
    <t>Time</t>
  </si>
  <si>
    <t>Scoring</t>
  </si>
  <si>
    <t>Equipment</t>
  </si>
  <si>
    <t>7/17 notes</t>
  </si>
  <si>
    <t>Kim_x000D_
Janet _x000D_
Michelle _x000D_
Hien</t>
  </si>
  <si>
    <t>Soccer</t>
  </si>
  <si>
    <t xml:space="preserve">Teams of 5: Blindfold 3 members &gt; 4th member can see but cannot kick the ball. Objective of the game is to pass the ball to each member and make a goal. The 4th member will direct the blindfolded members where to kick. You can kick the ball or pass it slowly to the next member. </t>
  </si>
  <si>
    <t>3 minute per team</t>
  </si>
  <si>
    <t xml:space="preserve">1 pass = 1 point _x000D_
1 goal = 2 points _x000D_
get as many points in 3 minutes </t>
  </si>
  <si>
    <t>3 soccer balls_x000D_
15 cones _x000D_
(1 set has 1 soccer ball, 3 cones to around, 2 cones to mark goal)</t>
  </si>
  <si>
    <t>Teams of 4: Blindfold 3 members &gt; 4th member can see but cannot kick the ball. Objective of the game is to pass the ball to each member and make a goal. The 4th member will direct the blindfolded members where to kick. You can kick the ball or pass it slowly to the next member. Each pass is worth one point, a goal is worth 3. 4 staff in charge, staff members will retrieve out of bounds balls.</t>
  </si>
  <si>
    <t xml:space="preserve">Denny _x000D_
Brian _x000D_
Vincent </t>
  </si>
  <si>
    <t>Quiditch Football</t>
  </si>
  <si>
    <t xml:space="preserve">Ultimate frisbee quiditch hybrid game. Hoola hoops at the end, different sizes, smaller = more points. 5 on 5. </t>
  </si>
  <si>
    <t>5-7 min per game</t>
  </si>
  <si>
    <t>1 goal = 1 point _x000D_
moist points in 5 minutes wins</t>
  </si>
  <si>
    <t>3 footballs _x000D_
8 pool noodles_x000D_
4 hula hoops _x000D_
rope (to hang from tree)_x000D_
duct tape _x000D_
(1 team has 1 football, 2 pool noodles tapped together hanging from tree)</t>
  </si>
  <si>
    <t xml:space="preserve">Ultimate frisbee quiditch hybrid game. Hoola hoops at the end, different sizes, smaller = more points. 5 on 5. 5-7 minute game. Materials: cones, football, hoola hoops/pool noodles, 2-3 staff </t>
  </si>
  <si>
    <t>Jesse _x000D_
Tam _x000D_
Kevin _x000D_
Tu Anh</t>
  </si>
  <si>
    <t>Dodgeball</t>
  </si>
  <si>
    <t>Teams of 5, will play sudden death dodgeball (cant get back into the game once out)_x000D_
_x000D_
If at the end of the game each team has same amount of players in/out, then 1 on 1 sudden death with only 1 ball/1 member; cannot move from a single spot</t>
  </si>
  <si>
    <t>2 minutes per game</t>
  </si>
  <si>
    <t xml:space="preserve">1 point per person elimated + 1 point per person that your team still has </t>
  </si>
  <si>
    <t>10 dodgeballs _x000D_
(5 per court playing, plan for 2 courts) _x000D_
8 cones for boundaries</t>
  </si>
  <si>
    <t>Classic sudden death. 3 refs</t>
  </si>
  <si>
    <t>Vicky_x000D_
Klam _x000D_
Nam _x000D_
Stephen</t>
  </si>
  <si>
    <t>Volleyball</t>
  </si>
  <si>
    <t xml:space="preserve">Serving game, one side of the court is covered with small prizes, one player on the other side serves the ball trying to hit a prize. We can have table cloth squares for smaller prizes like a paracord bracelet. Bigger aim space=smaller prize. We can have bigger prizes placed placed at harder to aim places like next to the net and at the corners. Tablecloth squares placed directly in the center and other easy spots that are usually served at. </t>
  </si>
  <si>
    <t>2 minute per game</t>
  </si>
  <si>
    <t>Big squares = small prizes, small squares = big prizes</t>
  </si>
  <si>
    <t xml:space="preserve">Tablecloth, 4 volleyballs, 2 nets, prizes, </t>
  </si>
  <si>
    <t xml:space="preserve">4 staff, 2 per court, one crowd regulator, one spectating if ball hits prize. </t>
  </si>
  <si>
    <t>Brain _x000D_
Nam</t>
  </si>
  <si>
    <t>Sling Shots</t>
  </si>
  <si>
    <t>Tai_x000D_
Kevin_x000D_
Daniel _x000D_
Ben _x000D_
Nguyen</t>
  </si>
  <si>
    <t>Baseball</t>
  </si>
  <si>
    <t xml:space="preserve">Teams of 5, one person hitting ball off of ball, other two in the outfield. Zoned out in 4 zones. When batter hits, outfielder has to catch ball. </t>
  </si>
  <si>
    <t>Zone 1=1 point _x000D_
Zone 2 = 2 points _x000D_
If outfielder doesn't catch any balls = 0 points</t>
  </si>
  <si>
    <t>15 balls _x000D_
2 plastic bats _x000D_
2 stands _x000D_
7-10 cones _x000D_
twine</t>
  </si>
  <si>
    <t xml:space="preserve">budget needed </t>
  </si>
  <si>
    <t>Make each station playable with 5 people per team</t>
  </si>
  <si>
    <t>hot glue gun</t>
  </si>
  <si>
    <t>wire cutters</t>
  </si>
  <si>
    <r>
      <t>Iron Chef/Box-Oven Dessert Cooking Contest</t>
    </r>
    <r>
      <rPr>
        <b/>
        <u/>
        <sz val="14"/>
        <color rgb="FF000000"/>
        <rFont val="Comic Sans MS"/>
        <family val="4"/>
      </rPr>
      <t xml:space="preserve"> </t>
    </r>
  </si>
  <si>
    <t>This contest is open to all adult leaders and or scout parents. Leaders/Parents are encouraged to form a Team of two (2) or more for this competition. Fill in the Iron Chef Box Oven Cooking Contest entry form below. Forward the entry forms to the Lien Doan Ra Khoi Cooking Contest team.  Contest entries are limited to One (1) team per Lien Doan.         </t>
  </si>
  <si>
    <t>CONTEST RULES:</t>
  </si>
  <si>
    <r>
      <t>1. All teams must register for the contest by filling out the entry form. Turn this entry form in to LDRK Cooking Contest team at a minimum of 10 days before Sept. 3</t>
    </r>
    <r>
      <rPr>
        <vertAlign val="superscript"/>
        <sz val="6"/>
        <color rgb="FF000000"/>
        <rFont val="Comic Sans MS"/>
        <family val="4"/>
      </rPr>
      <t>rd</t>
    </r>
    <r>
      <rPr>
        <sz val="10"/>
        <color rgb="FF000000"/>
        <rFont val="Comic Sans MS"/>
        <family val="4"/>
      </rPr>
      <t xml:space="preserve"> when possible.</t>
    </r>
  </si>
  <si>
    <t xml:space="preserve">2. Participants are encouraged to create a minimum of one dessert using box-oven. </t>
  </si>
  <si>
    <t>3. All food preparation and cooking are to be completed on-site. Teams may cook at their troop sites if necessary but samples must be delivered to the judging station prior to 6 P.M.</t>
  </si>
  <si>
    <t xml:space="preserve">4. Costs for the recipe should be minimal. Basic costs should be calculated based on a typical Patrol size of 6/meal. Remember, we expect our Scouts to stay within their designated meal budgets. Please join us in setting the proper example for our Scouts during this contest.                                                            </t>
  </si>
  <si>
    <t>5. Box oven can be prepared prior to cooking time.</t>
  </si>
  <si>
    <t>4. Team’s dessert must have a name. Weird names that refer to Scouting or Scouters are encouraged.</t>
  </si>
  <si>
    <t>6. Provide a final recipe to the judges with your sample.</t>
  </si>
  <si>
    <t>7. Judges will base their final decisions on the following criteria:</t>
  </si>
  <si>
    <t xml:space="preserve">Presentation </t>
  </si>
  <si>
    <t>Creativity</t>
  </si>
  <si>
    <t>Taste/Aroma</t>
  </si>
  <si>
    <t>Cost</t>
  </si>
  <si>
    <t>Timeliness</t>
  </si>
  <si>
    <t>8. Teams may serve samples to spectators assembled around the event while judging is going on and they are awaiting the dinner.</t>
  </si>
  <si>
    <t>Event Time:</t>
  </si>
  <si>
    <t>1.  Set up by 4:00 P.M.</t>
  </si>
  <si>
    <t>2. Cooking begins at 5:00 P.M. All cooking must be done on-site. Please keep this in mind.</t>
  </si>
  <si>
    <t>3. Judging begins at 6:00 P.M.</t>
  </si>
  <si>
    <t>4. All finalists must submit their recipe along with the sample to judging station with Display Name on Sample tray.</t>
  </si>
  <si>
    <t>5. Prize will be awarded for First place.</t>
  </si>
  <si>
    <t>Iron Chef Box Oven Cooking Contest – Entry Form</t>
  </si>
  <si>
    <t>Recipe Name: _________________________________________________________________</t>
  </si>
  <si>
    <t>Team Name: __________________________________________________________________</t>
  </si>
  <si>
    <t xml:space="preserve">Chef __________________________________ </t>
  </si>
  <si>
    <t>Asst. Chef ______________________________</t>
  </si>
  <si>
    <t xml:space="preserve">Cooking Crew Members </t>
  </si>
  <si>
    <t>1 _______________________________________</t>
  </si>
  <si>
    <t>2 _______________________________________</t>
  </si>
  <si>
    <t>3 _______________________________________</t>
  </si>
  <si>
    <t>4 _______________________________________</t>
  </si>
  <si>
    <t xml:space="preserve">Ingredients: </t>
  </si>
  <si>
    <t xml:space="preserve">1.      </t>
  </si>
  <si>
    <t xml:space="preserve">2.               </t>
  </si>
  <si>
    <t xml:space="preserve">3.                                                            </t>
  </si>
  <si>
    <t xml:space="preserve">4.                                                                                       </t>
  </si>
  <si>
    <t xml:space="preserve">5.                                      </t>
  </si>
  <si>
    <t xml:space="preserve">6.                                              </t>
  </si>
  <si>
    <t xml:space="preserve">7.                                                                                                                                                                          </t>
  </si>
  <si>
    <t xml:space="preserve">Cooking Instructions:                               </t>
  </si>
  <si>
    <t xml:space="preserve">     </t>
  </si>
  <si>
    <t xml:space="preserve">Estimated Cost: </t>
  </si>
  <si>
    <t> $ _________ Recipe Serves: ___________</t>
  </si>
  <si>
    <t>COOKING CONTEST BALLOT</t>
  </si>
  <si>
    <t>TEAM NAME: ___________________________________________________________________________</t>
  </si>
  <si>
    <t>Ballot – Rate from 1 – 10 with 10 being highest</t>
  </si>
  <si>
    <t>Presentation</t>
  </si>
  <si>
    <t>         1          2          3          4          5          6          7          8          9          10</t>
  </si>
  <si>
    <t>Overall</t>
  </si>
  <si>
    <t>Total score</t>
  </si>
  <si>
    <t>         __________</t>
  </si>
  <si>
    <t>Judge Name</t>
  </si>
  <si>
    <t xml:space="preserve">NOTE: </t>
  </si>
  <si>
    <t>1. Creativity is based on the collaboration of ingredient in the dessert.</t>
  </si>
  <si>
    <t>Iron Chef/ Vietnamese Family Dinner</t>
  </si>
  <si>
    <t>Vietnamese Family Dinner style contest rules:</t>
  </si>
  <si>
    <t>The following rules are to be adhered to by all cook-off chairmen/chairwomen, cooks and/or assistants:</t>
  </si>
  <si>
    <t>1. A team of 6 scouts include: 2 Venturers, 2 Boy scouts, and 2 Cadettes. (Choose your best cook candidates)</t>
  </si>
  <si>
    <t>2. Contestants are responsible for supplying all of their own cooking ingredients, utensils, stoves, pots etc. Only tables will be provided.</t>
  </si>
  <si>
    <t>3. A family meal consists of one salted/fried protein dish, one soup, one stir fried or steam vegetable dish</t>
  </si>
  <si>
    <t>4. All contestants must wash their hands before preparing food.</t>
  </si>
  <si>
    <t>5. Displays and demonstrations will be judged based upon overall appearance, ambiance, aesthetics, spirit, participation of the contestants, and enjoyment by the judges and observing Scouters.</t>
  </si>
  <si>
    <t>6. "Spontaneous" demonstrations throughout the spectator area are permitted. However, contestants are asked that their support team respect the other visitors and their view of the event.</t>
  </si>
  <si>
    <t>6.  Set up by 4:00 P.M.</t>
  </si>
  <si>
    <t>7. Cooking begins at 5:00 P.M. All cooking must be done on-site. Please keep this in mind.</t>
  </si>
  <si>
    <t>8. Judging begins at 6:00 P.M.</t>
  </si>
  <si>
    <t>9. All finalists must submit their recipe along with the sample to be judged.</t>
  </si>
  <si>
    <t>10. Prizes will be awarded for First and Second place.</t>
  </si>
  <si>
    <t>Official Judjing:</t>
  </si>
  <si>
    <t>1. No ingredient may be pre-cooked or treated in any way prior to the setup period the day of the cook-off. The only exceptions are canned or tomato sauce, beverages, broth, and grinding or mixing the spices. Meat may be pre-cut or ground, but not treated in any way. All other ingredients must be chopped or prepared at the cook-off.</t>
  </si>
  <si>
    <r>
      <t xml:space="preserve">2. Rice must be cook with Coleman type stoves. Electronic rice cooker or pre-cook rice </t>
    </r>
    <r>
      <rPr>
        <b/>
        <u/>
        <sz val="10"/>
        <color rgb="FF000000"/>
        <rFont val="Comic Sans MS"/>
        <family val="4"/>
      </rPr>
      <t>is not</t>
    </r>
    <r>
      <rPr>
        <sz val="10"/>
        <color rgb="FF000000"/>
        <rFont val="Comic Sans MS"/>
        <family val="4"/>
      </rPr>
      <t xml:space="preserve"> permitted.</t>
    </r>
  </si>
  <si>
    <t>3. Preliminary judging will be done by "People's Choice." {This means that your dishes must look good enough so that visiting Scouters will actually want to taste it!) Ballots turned in by the people visiting the contest will determine finalists.</t>
  </si>
  <si>
    <t>4. The judging committee will select the winners based on taste, appearance and creativity. Good dishes combine the elements of texture, freshness, and of course taste.</t>
  </si>
  <si>
    <t>5. All team’s meal must have a name that is clearly displayed in the cooking area. Weird names that refer to Scouting or Scouters are encouraged.</t>
  </si>
  <si>
    <t>6. The quantity that prepared for the people's choice is the team's decision.</t>
  </si>
  <si>
    <t>7. Any attempts to influence, bias, or sway visiting Scouters toward one or away from another are encouraged. Attempts to influence the final judging staffs are permitted.</t>
  </si>
  <si>
    <t>8. Sample will be submitted to the judging table by 6:00 P.M. with display name on Sample tray/dishes</t>
  </si>
  <si>
    <t>Cooking Challenge ingredients: (one from each category will be selected in any combination)</t>
  </si>
  <si>
    <t>Protein</t>
  </si>
  <si>
    <t>Vegetable</t>
  </si>
  <si>
    <t>Grain</t>
  </si>
  <si>
    <t>1. Chicken</t>
  </si>
  <si>
    <t>1. Edible amaranth (rau den)</t>
  </si>
  <si>
    <t>1.  Jasmine Rice</t>
  </si>
  <si>
    <t>2. Pork - Boneless Shoulder</t>
  </si>
  <si>
    <t>2. Napa cabbage (cai kim chi)</t>
  </si>
  <si>
    <t>2. Brown rice</t>
  </si>
  <si>
    <t>3. Beef -  Sirloin Flap</t>
  </si>
  <si>
    <t>3. Malabar spinach (rau mong toi)</t>
  </si>
  <si>
    <t>3. Basmati Rice</t>
  </si>
  <si>
    <t>4. Shrimp</t>
  </si>
  <si>
    <t>4. Water Spinach (rau muong)</t>
  </si>
  <si>
    <t>5. Chrysanthemum greens (rau tan o*)</t>
  </si>
  <si>
    <t>6. Green mustard (rau cai xanh)</t>
  </si>
  <si>
    <t>Taste</t>
  </si>
  <si>
    <t>Neatness/Cleanliness</t>
  </si>
  <si>
    <t>Team work</t>
  </si>
  <si>
    <t>1. Creativity is based on how well scouts collaborating the ingredient in their dishes.</t>
  </si>
  <si>
    <t>2. Neatness/Cleanliness is scoring during cooking time as well as completion time.</t>
  </si>
  <si>
    <t>3. Team work is based on how well scouts working together as a team. Scoring also based on how well the head chef leads the team.</t>
  </si>
  <si>
    <t>Game Time: 9AM - 12PM</t>
  </si>
  <si>
    <t>Key Notes:</t>
  </si>
  <si>
    <t>Time Breakdown</t>
  </si>
  <si>
    <t xml:space="preserve">Games: Thieu and Thanh only </t>
  </si>
  <si>
    <t>Plan: 16 teams of 16-18 scouts in different pokemon teams</t>
  </si>
  <si>
    <t>9-9:30AM: split teams, make patrol yells, etc</t>
  </si>
  <si>
    <t>Style of games</t>
  </si>
  <si>
    <t>Each station is a pokemon gym which has a gym leader (staff). Teams will rotate through each of the 8 gyms in the morning and challenge a different team each time</t>
  </si>
  <si>
    <t xml:space="preserve">9:30AM - 12PM: rotations, 15 minutes per station plus 5 minutes to rotate (3 stations per hour) </t>
  </si>
  <si>
    <t xml:space="preserve">Roadblocks </t>
  </si>
  <si>
    <t>Teams will be stopped by members of team rocket where they will complete a short task with some scout skills in order to move to next gym</t>
  </si>
  <si>
    <t>"Who's really hungry?" _x000D_
"Rau What?!" _x000D_
"Campfires R Us"</t>
  </si>
  <si>
    <t>Rotations</t>
  </si>
  <si>
    <t>16 teams will rotate through 8 "pokemon gyms" (stations), each station will be 15 minutes (5 minutes to explain rules, 10 minutes to play, then 5 minutes to rotate to the next station)</t>
  </si>
  <si>
    <t>Connect 4, Tipsy Waiter, Flipper Relay, Fight the Knight, Kerplunk, Milk Crate Tug O' War, Human Battleships, Bobbing for Duckies</t>
  </si>
  <si>
    <t>Organization</t>
  </si>
  <si>
    <t>At the beginning, will take 15 minutes to figure out what teams; teams will receive colored flag &amp; sharpie, will select patrol leader, name, call, and write team name on flag</t>
  </si>
  <si>
    <t>Assign one staff member per team (18 total) to help organize this part, kind of like a troop guide for the morning</t>
  </si>
  <si>
    <t>At each gym, the winning team will get 5 pts automatically, losing team will get pts based on gym leaders discreation._x000D_
_x000D_
There will be extra points given based on teamwork and scout spirit (5 pts). Max pts a team can get is 10 at each gym</t>
  </si>
  <si>
    <t>0-5 points for completion/winning _x000D_
+_x000D_
0-5 points for teamwork &amp; scout spirit _x000D_
= max 10 points</t>
  </si>
  <si>
    <t>Gym</t>
  </si>
  <si>
    <t>Description</t>
  </si>
  <si>
    <t>Materials</t>
  </si>
  <si>
    <t>Notes</t>
  </si>
  <si>
    <t xml:space="preserve">Brain_x000D_
Nam*_x000D_
</t>
  </si>
  <si>
    <t>1) Connect Four</t>
  </si>
  <si>
    <t>Each team will take turns running back and forth to a connect 6x6 grid, teams will need to use their rags to connect 4 in a row (diagonal, horizonal, vertical).</t>
  </si>
  <si>
    <t xml:space="preserve">12 rags (two different colors) _x000D_
twine _x000D_
20 stakes </t>
  </si>
  <si>
    <t>1 point for winning</t>
  </si>
  <si>
    <t xml:space="preserve">Old Venturers </t>
  </si>
  <si>
    <t>2) Tipsy waiter</t>
  </si>
  <si>
    <t xml:space="preserve">Each team will have a tray with 6 cups of water on top. One person at a time, they will take a bamboo stick, hold it over their head, and spin 10 times. Once they are done spinning, they'll take the tray with cups of water and run over to their team's bucket to fill up. First team to fill up their team's bucket (or fill it up the highest) wins. </t>
  </si>
  <si>
    <t xml:space="preserve">12 red cups_x000D_
2 plastic lunch trays_x000D_
2 bamboo sticks (from big game) _x000D_
2 small buckets _x000D_
water source (hose) </t>
  </si>
  <si>
    <t>Vicky_x000D_
Klam</t>
  </si>
  <si>
    <t>3) Flipper Relay</t>
  </si>
  <si>
    <t>One person from each team will wear swim flippers, goggles and water wings. They'll run down the relay carrying a small cup of water to pour into the team's bucket. Once they've emptied their cup, they will run back to their team and pass the cup, flippers and accesories to the next person.</t>
  </si>
  <si>
    <t>3 sets of flippers_x000D_
3 cups_x000D_
2 buckets_x000D_
3 goggles_x000D_
3 sets water wings</t>
  </si>
  <si>
    <t>Budget: $35, depends if we can find flippers, they're pretty pricy on amazon $20-$30 on a decent pair. If we can't find flippers the budget will be around $90</t>
  </si>
  <si>
    <t xml:space="preserve">Kevin_x000D_
Tai_x000D_
Daniel _x000D_
Ben _x000D_
Vincent _x000D_
Denny </t>
  </si>
  <si>
    <t>4) Fight the knight</t>
  </si>
  <si>
    <t xml:space="preserve">Teams will pick 5 members to duel against each other team one by one with gladiator jousting sticks in a circle. Teams are required to match up evenly (2GS, 2 BS, 1V) </t>
  </si>
  <si>
    <t xml:space="preserve">PVC pipes _x000D_
carpet rolls _x000D_
lots of duct tape _x000D_
2 baseball helmets _x000D_
2 sets of protective gloves (hockey) _x000D_
50 ft rope </t>
  </si>
  <si>
    <t>30 second rounds, 2 points per knockout, below the waist, two hands holding stick at all time. If someone falls, the round is over. If you step out of the circle, round is over.</t>
  </si>
  <si>
    <t>Janet_x000D_
Kim_x000D_
Michelle _x000D_
Hien</t>
  </si>
  <si>
    <t>5) Kerplunk</t>
  </si>
  <si>
    <t xml:space="preserve">Each team takes a turn pulling out one stick, as the sticks are pulled, more balls will fall down the middle. Object is to get the least amount of balls </t>
  </si>
  <si>
    <t>3 tomato cages or one large one ball_x000D_
pit balls _x000D_
zip ties _x000D_
bamboo poles from big game _x000D_
plastic wrap to wrap the top</t>
  </si>
  <si>
    <t xml:space="preserve"> Each team starts with 50 points, blindfold option = extra point, teammates can guide player by talking. Least amount of balls dropped, more amount of sticks pulled. Each stick is worth 2 pt, one ball drop=minus 1 pt; 5-10 minutes, 2 stations at once maybe try to make the point system much more simple? do you need two stations at once or can they play against each other? </t>
  </si>
  <si>
    <t xml:space="preserve">Nguyen _x000D_
Jesse _x000D_
Stephen </t>
  </si>
  <si>
    <t>6) Milk crate tug-o-war</t>
  </si>
  <si>
    <t>Each team sends one person to stand on top of a milk crate, will play tug-o-war vs. opposite team while balancing on the crates</t>
  </si>
  <si>
    <t>4 (use home depot buckets for milk crates) _x000D_
long tug-o-war rope (from lien doan)</t>
  </si>
  <si>
    <t>Tu Anh _x000D_
Nam*</t>
  </si>
  <si>
    <t>7) Human battleships</t>
  </si>
  <si>
    <t>Each team selects 6 people to be the "ships" and will lay down on the field. Field is separated by large tarp so other teams cannot see each other. Each team will take turns launching tennis to the other side to take out opponents ships, a single hit to that person means they've sunk</t>
  </si>
  <si>
    <t>2 packs tennis balls _x000D_
giant tarp _x000D_
rope to hold up tarp _x000D_
rope to set boundaries</t>
  </si>
  <si>
    <t xml:space="preserve">5 minutes give points based on how many ships are alive/sunk. </t>
  </si>
  <si>
    <t>Tam_x000D_
Kevin _x000D_
Tu anh</t>
  </si>
  <si>
    <t>8) Bobbing for duckies</t>
  </si>
  <si>
    <t>Each team will send one person at a time to bob for rubber duckies, once they pick up a duckie, they will be given a question to answer based on world scouting history &amp; vietnamese scouting history</t>
  </si>
  <si>
    <t>20 rubber duckies _x000D_
mini kiddie pool _x000D_
water (source) _x000D_
20 scout questions</t>
  </si>
  <si>
    <t xml:space="preserve">Points given if answered right, if answered wrong player has to run back to pool and grab another one. </t>
  </si>
  <si>
    <t>Road block challenge</t>
  </si>
  <si>
    <t>Older venturers</t>
  </si>
  <si>
    <t>Who's really hungry? (Baby food roulette)</t>
  </si>
  <si>
    <t>Have the team pick and sing one scout song. While they are singing, they will pass around a brown paper bag that has a baby food jar inside. Once song is complete, whoever the song stops on will have to eat the jar</t>
  </si>
  <si>
    <t>brown paper bags, 1 jar per team, 1 spoon per team</t>
  </si>
  <si>
    <t>check for allergies</t>
  </si>
  <si>
    <t xml:space="preserve">"Rau What?"  _x000D_
(Identify this rau) </t>
  </si>
  <si>
    <t xml:space="preserve">Name and tie 3 knots that are not part of the 7 basic scout knots. Each time a knot is tied, will be given one rau. Identify 3 different types of vietnamese mint leaves either in Vietnamese or english </t>
  </si>
  <si>
    <t>brown paper bags, 3 types of rau, rope</t>
  </si>
  <si>
    <t>Nam*</t>
  </si>
  <si>
    <t>"Campfires R Us"_x000D_
(Human campfire)</t>
  </si>
  <si>
    <t xml:space="preserve">Identify 3 types of ways to build campfires (tee-pee, leaning, and log cabin). Show the styles by building it with your teammates. </t>
  </si>
  <si>
    <t xml:space="preserve">nothing! </t>
  </si>
  <si>
    <t>Q.Nhu</t>
  </si>
  <si>
    <t xml:space="preserve">Sports Events </t>
  </si>
  <si>
    <t>Sports Events</t>
  </si>
  <si>
    <t>Trinh/Than/Ngoc/Minh</t>
  </si>
  <si>
    <t>Gate</t>
  </si>
  <si>
    <t xml:space="preserve">Flag Salute </t>
  </si>
  <si>
    <t>Camp Set Up/ Lunch &amp; Souvernir Distribution</t>
  </si>
  <si>
    <t xml:space="preserve">Camp Set Up/ Lunch </t>
  </si>
  <si>
    <t>Than</t>
  </si>
  <si>
    <t>Staff's Tent</t>
  </si>
  <si>
    <t>Chi/Thy</t>
  </si>
  <si>
    <t>Opening Ceremony</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</si>
</sst>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F400]h:mm:ss\ AM/PM"/>
    <numFmt numFmtId="165" formatCode="[$-F800]dddd\,\ mmmm\ dd\,\ yyyy"/>
    <numFmt numFmtId="166" formatCode="[$-409]h:mm\ AM/PM;@"/>
    <numFmt numFmtId="167" formatCode="_(* #,##0.0_);_(* \(#,##0.0\);_(* &quot;-&quot;??_);_(@_)"/>
  </numFmts>
  <fonts count="30">
    <font>
      <sz val="10"/>
      <name val="Arial"/>
    </font>
    <font>
      <u/>
      <sz val="8.5"/>
      <color indexed="12"/>
      <name val="Arial"/>
    </font>
    <font>
      <sz val="8"/>
      <name val="Arial"/>
    </font>
    <font>
      <b/>
      <sz val="14"/>
      <name val="Arial"/>
      <family val="2"/>
    </font>
    <font>
      <sz val="11"/>
      <name val="Arial"/>
    </font>
    <font>
      <b/>
      <sz val="11"/>
      <name val="Arial"/>
    </font>
    <font>
      <b/>
      <sz val="11"/>
      <name val="Arial"/>
      <family val="2"/>
    </font>
    <font>
      <sz val="11"/>
      <name val="Arial"/>
      <family val="2"/>
    </font>
    <font>
      <sz val="10"/>
      <name val="Arial"/>
      <family val="2"/>
    </font>
    <font>
      <b/>
      <sz val="10"/>
      <name val="Arial"/>
      <family val="2"/>
    </font>
    <font>
      <sz val="10"/>
      <name val="Arial"/>
    </font>
    <font>
      <b/>
      <sz val="10"/>
      <color rgb="FFFF0000"/>
      <name val="Arial"/>
      <family val="2"/>
    </font>
    <font>
      <b/>
      <i/>
      <sz val="14"/>
      <color rgb="FF0070C0"/>
      <name val="Arial"/>
      <family val="2"/>
    </font>
    <font>
      <b/>
      <sz val="14"/>
      <color rgb="FF0070C0"/>
      <name val="Arial"/>
      <family val="2"/>
    </font>
    <font>
      <sz val="11"/>
      <name val="Calibri"/>
      <family val="2"/>
    </font>
    <font>
      <b/>
      <sz val="14"/>
      <color rgb="FF000000"/>
      <name val="Comic Sans MS"/>
      <family val="4"/>
    </font>
    <font>
      <b/>
      <u/>
      <sz val="14"/>
      <color rgb="FF000000"/>
      <name val="Comic Sans MS"/>
      <family val="4"/>
    </font>
    <font>
      <sz val="12"/>
      <name val="Times New Roman"/>
      <family val="1"/>
    </font>
    <font>
      <sz val="10"/>
      <color rgb="FF000000"/>
      <name val="Comic Sans MS"/>
      <family val="4"/>
    </font>
    <font>
      <u/>
      <sz val="10"/>
      <color rgb="FF000000"/>
      <name val="Comic Sans MS"/>
      <family val="4"/>
    </font>
    <font>
      <vertAlign val="superscript"/>
      <sz val="6"/>
      <color rgb="FF000000"/>
      <name val="Comic Sans MS"/>
      <family val="4"/>
    </font>
    <font>
      <b/>
      <u/>
      <sz val="10"/>
      <color rgb="FF000000"/>
      <name val="Comic Sans MS"/>
      <family val="4"/>
    </font>
    <font>
      <b/>
      <sz val="12"/>
      <color rgb="FF000000"/>
      <name val="Calibri"/>
      <family val="2"/>
    </font>
    <font>
      <sz val="12"/>
      <color rgb="FF000000"/>
      <name val="Calibri"/>
      <family val="2"/>
    </font>
    <font>
      <sz val="14"/>
      <color rgb="FF000000"/>
      <name val="Comic Sans MS"/>
      <family val="4"/>
    </font>
    <font>
      <sz val="11"/>
      <color rgb="FF000000"/>
      <name val="Comic Sans MS"/>
      <family val="4"/>
    </font>
    <font>
      <u/>
      <sz val="11"/>
      <color rgb="FF000000"/>
      <name val="Comic Sans MS"/>
      <family val="4"/>
    </font>
    <font>
      <sz val="10"/>
      <color rgb="FFFFFFFF"/>
      <name val="Comic Sans MS"/>
      <family val="4"/>
    </font>
    <font>
      <b/>
      <sz val="10"/>
      <color theme="1"/>
      <name val="Arial"/>
      <family val="2"/>
    </font>
    <font>
      <u/>
      <sz val="8.5"/>
      <color indexed="12"/>
      <name val="Arial"/>
      <family val="2"/>
    </font>
  </fonts>
  <fills count="15">
    <fill>
      <patternFill patternType="none"/>
    </fill>
    <fill>
      <patternFill patternType="gray125"/>
    </fill>
    <fill>
      <patternFill patternType="solid">
        <fgColor indexed="45"/>
        <bgColor indexed="64"/>
      </patternFill>
    </fill>
    <fill>
      <patternFill patternType="solid">
        <fgColor indexed="15"/>
        <bgColor indexed="64"/>
      </patternFill>
    </fill>
    <fill>
      <patternFill patternType="solid">
        <fgColor indexed="43"/>
        <bgColor indexed="64"/>
      </patternFill>
    </fill>
    <fill>
      <patternFill patternType="solid">
        <fgColor indexed="11"/>
        <bgColor indexed="64"/>
      </patternFill>
    </fill>
    <fill>
      <patternFill patternType="solid">
        <fgColor indexed="52"/>
        <bgColor indexed="64"/>
      </patternFill>
    </fill>
    <fill>
      <patternFill patternType="solid">
        <fgColor indexed="42"/>
        <bgColor indexed="64"/>
      </patternFill>
    </fill>
    <fill>
      <patternFill patternType="solid">
        <fgColor rgb="FF0070C0"/>
        <bgColor indexed="64"/>
      </patternFill>
    </fill>
    <fill>
      <patternFill patternType="solid">
        <fgColor rgb="FF00B0F0"/>
        <bgColor indexed="64"/>
      </patternFill>
    </fill>
    <fill>
      <patternFill patternType="solid">
        <fgColor rgb="FF15C2FF"/>
        <bgColor indexed="64"/>
      </patternFill>
    </fill>
    <fill>
      <patternFill patternType="solid">
        <fgColor theme="2" tint="-9.9978637043366805E-2"/>
        <bgColor indexed="64"/>
      </patternFill>
    </fill>
    <fill>
      <patternFill patternType="solid">
        <fgColor rgb="FFC0C0C0"/>
        <bgColor indexed="64"/>
      </patternFill>
    </fill>
    <fill>
      <patternFill patternType="solid">
        <fgColor rgb="FF4AACC5"/>
        <bgColor indexed="64"/>
      </patternFill>
    </fill>
    <fill>
      <patternFill patternType="solid">
        <fgColor rgb="FFD2EAF0"/>
        <bgColor indexed="64"/>
      </patternFill>
    </fill>
  </fills>
  <borders count="45">
    <border>
      <left/>
      <right/>
      <top/>
      <bottom/>
      <diagonal/>
    </border>
    <border>
      <left style="medium">
        <color auto="1"/>
      </left>
      <right/>
      <top style="medium">
        <color auto="1"/>
      </top>
      <bottom/>
      <diagonal/>
    </border>
    <border>
      <left/>
      <right style="medium">
        <color auto="1"/>
      </right>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bottom style="medium">
        <color auto="1"/>
      </bottom>
      <diagonal/>
    </border>
    <border>
      <left/>
      <right/>
      <top style="hair">
        <color auto="1"/>
      </top>
      <bottom/>
      <diagonal/>
    </border>
    <border>
      <left/>
      <right/>
      <top/>
      <bottom style="thick">
        <color auto="1"/>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78C0D3"/>
      </left>
      <right style="medium">
        <color rgb="FF78C0D3"/>
      </right>
      <top style="medium">
        <color rgb="FF78C0D3"/>
      </top>
      <bottom style="medium">
        <color rgb="FF78C0D3"/>
      </bottom>
      <diagonal/>
    </border>
    <border>
      <left/>
      <right style="medium">
        <color rgb="FF78C0D3"/>
      </right>
      <top style="medium">
        <color rgb="FF78C0D3"/>
      </top>
      <bottom style="medium">
        <color rgb="FF78C0D3"/>
      </bottom>
      <diagonal/>
    </border>
    <border>
      <left style="medium">
        <color rgb="FF78C0D3"/>
      </left>
      <right style="medium">
        <color rgb="FF78C0D3"/>
      </right>
      <top/>
      <bottom style="medium">
        <color rgb="FF78C0D3"/>
      </bottom>
      <diagonal/>
    </border>
    <border>
      <left/>
      <right style="medium">
        <color rgb="FF78C0D3"/>
      </right>
      <top/>
      <bottom style="medium">
        <color rgb="FF78C0D3"/>
      </bottom>
      <diagonal/>
    </border>
  </borders>
  <cellStyleXfs count="4">
    <xf numFmtId="0" fontId="0" fillId="0" borderId="0"/>
    <xf numFmtId="0" fontId="1" fillId="0" borderId="0" applyNumberFormat="0" applyFill="0" applyBorder="0" applyAlignment="0" applyProtection="0">
      <alignment vertical="top"/>
      <protection locked="0"/>
    </xf>
    <xf numFmtId="43" fontId="10" fillId="0" borderId="0" applyFont="0" applyFill="0" applyBorder="0" applyAlignment="0" applyProtection="0"/>
    <xf numFmtId="44" fontId="10" fillId="0" borderId="0" applyFont="0" applyFill="0" applyBorder="0" applyAlignment="0" applyProtection="0"/>
  </cellStyleXfs>
  <cellXfs count="239">
    <xf numFmtId="0" fontId="0" fillId="0" borderId="0" xfId="0"/>
    <xf numFmtId="0" fontId="3" fillId="0" borderId="0" xfId="0" applyFont="1"/>
    <xf numFmtId="0" fontId="4" fillId="0" borderId="0" xfId="0" applyFont="1"/>
    <xf numFmtId="164" fontId="0" fillId="0" borderId="1" xfId="0" applyNumberFormat="1" applyBorder="1"/>
    <xf numFmtId="164" fontId="0" fillId="0" borderId="0" xfId="0" applyNumberFormat="1"/>
    <xf numFmtId="0" fontId="0" fillId="0" borderId="0" xfId="0" applyBorder="1"/>
    <xf numFmtId="0" fontId="0" fillId="0" borderId="2" xfId="0" applyBorder="1"/>
    <xf numFmtId="166" fontId="0" fillId="0" borderId="3" xfId="0" applyNumberFormat="1" applyBorder="1" applyAlignment="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18" fontId="0" fillId="0" borderId="6" xfId="0" applyNumberFormat="1"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8" xfId="0" applyBorder="1" applyAlignment="1">
      <alignment vertical="center"/>
    </xf>
    <xf numFmtId="165" fontId="6" fillId="0" borderId="0" xfId="0" applyNumberFormat="1" applyFont="1" applyBorder="1" applyAlignment="1">
      <alignment horizontal="left" vertical="center"/>
    </xf>
    <xf numFmtId="0" fontId="0" fillId="0" borderId="0" xfId="0" applyBorder="1" applyAlignment="1">
      <alignment vertical="center"/>
    </xf>
    <xf numFmtId="0" fontId="0" fillId="0" borderId="2" xfId="0" applyBorder="1" applyAlignment="1">
      <alignment vertical="center"/>
    </xf>
    <xf numFmtId="166" fontId="0" fillId="0" borderId="3" xfId="0" applyNumberFormat="1" applyBorder="1" applyAlignment="1">
      <alignment horizontal="right" vertical="center"/>
    </xf>
    <xf numFmtId="166" fontId="0" fillId="0" borderId="6" xfId="0" applyNumberFormat="1" applyBorder="1" applyAlignment="1">
      <alignment vertical="center"/>
    </xf>
    <xf numFmtId="166" fontId="0" fillId="0" borderId="0" xfId="0" applyNumberFormat="1"/>
    <xf numFmtId="0" fontId="5" fillId="0" borderId="0" xfId="0" applyFont="1" applyFill="1" applyBorder="1" applyAlignment="1">
      <alignment horizontal="center"/>
    </xf>
    <xf numFmtId="0" fontId="5" fillId="0" borderId="2" xfId="0" applyFont="1" applyFill="1" applyBorder="1" applyAlignment="1">
      <alignment horizontal="center"/>
    </xf>
    <xf numFmtId="165" fontId="7" fillId="0" borderId="3" xfId="0" applyNumberFormat="1" applyFont="1" applyBorder="1" applyAlignment="1">
      <alignment horizontal="right"/>
    </xf>
    <xf numFmtId="0" fontId="0" fillId="0" borderId="0" xfId="0" applyFill="1"/>
    <xf numFmtId="18" fontId="0" fillId="0" borderId="26" xfId="0" applyNumberFormat="1" applyBorder="1" applyAlignment="1">
      <alignment horizontal="left"/>
    </xf>
    <xf numFmtId="0" fontId="0" fillId="0" borderId="26" xfId="0" applyBorder="1"/>
    <xf numFmtId="18" fontId="0" fillId="0" borderId="27" xfId="0" applyNumberFormat="1" applyBorder="1" applyAlignment="1">
      <alignment horizontal="left"/>
    </xf>
    <xf numFmtId="0" fontId="0" fillId="0" borderId="27" xfId="0" applyBorder="1"/>
    <xf numFmtId="0" fontId="6" fillId="0" borderId="0" xfId="0" applyFont="1" applyFill="1" applyBorder="1" applyAlignment="1">
      <alignment horizontal="center"/>
    </xf>
    <xf numFmtId="164" fontId="0" fillId="0" borderId="3" xfId="0" applyNumberFormat="1" applyFill="1" applyBorder="1"/>
    <xf numFmtId="165" fontId="6" fillId="0" borderId="6" xfId="0" applyNumberFormat="1" applyFont="1" applyFill="1" applyBorder="1" applyAlignment="1">
      <alignment horizontal="left"/>
    </xf>
    <xf numFmtId="0" fontId="0" fillId="0" borderId="28" xfId="0" applyBorder="1"/>
    <xf numFmtId="18" fontId="0" fillId="0" borderId="28" xfId="0" applyNumberFormat="1" applyBorder="1" applyAlignment="1">
      <alignment horizontal="left"/>
    </xf>
    <xf numFmtId="18" fontId="0" fillId="0" borderId="29" xfId="0" applyNumberFormat="1" applyBorder="1" applyAlignment="1">
      <alignment horizontal="left"/>
    </xf>
    <xf numFmtId="0" fontId="0" fillId="0" borderId="29" xfId="0" applyBorder="1"/>
    <xf numFmtId="165" fontId="6" fillId="0" borderId="30" xfId="0" applyNumberFormat="1" applyFont="1" applyFill="1" applyBorder="1" applyAlignment="1">
      <alignment horizontal="left" vertical="center"/>
    </xf>
    <xf numFmtId="0" fontId="0" fillId="0" borderId="30" xfId="0" applyFill="1" applyBorder="1" applyAlignment="1">
      <alignment vertical="center"/>
    </xf>
    <xf numFmtId="0" fontId="0" fillId="0" borderId="30" xfId="0" applyFill="1" applyBorder="1"/>
    <xf numFmtId="0" fontId="8" fillId="0" borderId="27" xfId="0" applyFont="1" applyBorder="1"/>
    <xf numFmtId="0" fontId="8" fillId="0" borderId="26" xfId="0" applyFont="1" applyBorder="1"/>
    <xf numFmtId="0" fontId="9" fillId="0" borderId="27" xfId="0" applyFont="1" applyBorder="1"/>
    <xf numFmtId="18" fontId="8" fillId="0" borderId="27" xfId="0" applyNumberFormat="1" applyFont="1" applyBorder="1" applyAlignment="1">
      <alignment horizontal="left"/>
    </xf>
    <xf numFmtId="0" fontId="8" fillId="0" borderId="0" xfId="0" applyFont="1"/>
    <xf numFmtId="167" fontId="0" fillId="0" borderId="0" xfId="2" applyNumberFormat="1" applyFont="1"/>
    <xf numFmtId="0" fontId="9" fillId="0" borderId="0" xfId="0" applyFont="1"/>
    <xf numFmtId="0" fontId="9" fillId="0" borderId="31" xfId="0" applyFont="1" applyBorder="1"/>
    <xf numFmtId="0" fontId="8" fillId="0" borderId="31" xfId="0" applyFont="1" applyFill="1" applyBorder="1"/>
    <xf numFmtId="0" fontId="0" fillId="0" borderId="0" xfId="0" applyFont="1" applyFill="1" applyBorder="1"/>
    <xf numFmtId="0" fontId="0" fillId="11" borderId="0" xfId="0" applyFill="1"/>
    <xf numFmtId="0" fontId="0" fillId="11" borderId="27" xfId="0" applyFill="1" applyBorder="1"/>
    <xf numFmtId="0" fontId="0" fillId="0" borderId="4" xfId="0" applyBorder="1"/>
    <xf numFmtId="0" fontId="11" fillId="0" borderId="5" xfId="0" applyFont="1" applyBorder="1"/>
    <xf numFmtId="0" fontId="0" fillId="0" borderId="5" xfId="0" applyBorder="1"/>
    <xf numFmtId="0" fontId="0" fillId="0" borderId="9" xfId="0" applyBorder="1"/>
    <xf numFmtId="0" fontId="0" fillId="0" borderId="10" xfId="0" applyBorder="1"/>
    <xf numFmtId="0" fontId="0" fillId="0" borderId="11" xfId="0" applyBorder="1"/>
    <xf numFmtId="0" fontId="9" fillId="0" borderId="0" xfId="0" applyFont="1" applyBorder="1"/>
    <xf numFmtId="0" fontId="8" fillId="0" borderId="0" xfId="0" applyFont="1" applyBorder="1"/>
    <xf numFmtId="0" fontId="0" fillId="0" borderId="12" xfId="0" applyBorder="1"/>
    <xf numFmtId="0" fontId="0" fillId="0" borderId="13" xfId="0" applyBorder="1"/>
    <xf numFmtId="0" fontId="8" fillId="0" borderId="13" xfId="0" applyFont="1" applyBorder="1"/>
    <xf numFmtId="0" fontId="0" fillId="0" borderId="14" xfId="0" applyBorder="1"/>
    <xf numFmtId="0" fontId="11" fillId="0" borderId="0" xfId="0" applyFont="1" applyBorder="1"/>
    <xf numFmtId="0" fontId="8" fillId="0" borderId="0" xfId="0" applyFont="1" applyBorder="1" applyAlignment="1">
      <alignment horizontal="right"/>
    </xf>
    <xf numFmtId="0" fontId="0" fillId="0" borderId="31" xfId="0" applyBorder="1"/>
    <xf numFmtId="0" fontId="8" fillId="0" borderId="31" xfId="0" applyFont="1" applyBorder="1"/>
    <xf numFmtId="0" fontId="8" fillId="0" borderId="31" xfId="0" applyFont="1" applyBorder="1" applyAlignment="1">
      <alignment horizontal="right"/>
    </xf>
    <xf numFmtId="0" fontId="8" fillId="0" borderId="0" xfId="0" applyFont="1" applyFill="1" applyBorder="1"/>
    <xf numFmtId="0" fontId="9" fillId="0" borderId="0" xfId="0" applyFont="1" applyFill="1" applyBorder="1"/>
    <xf numFmtId="44" fontId="9" fillId="0" borderId="0" xfId="3" applyFont="1" applyFill="1" applyBorder="1"/>
    <xf numFmtId="44" fontId="0" fillId="0" borderId="0" xfId="3" applyFont="1"/>
    <xf numFmtId="0" fontId="0" fillId="0" borderId="0" xfId="0"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left"/>
    </xf>
    <xf numFmtId="0" fontId="12" fillId="0" borderId="0" xfId="0" applyFont="1"/>
    <xf numFmtId="0" fontId="12" fillId="0" borderId="0" xfId="0" applyFont="1" applyAlignment="1">
      <alignment horizontal="left"/>
    </xf>
    <xf numFmtId="0" fontId="13" fillId="0" borderId="0" xfId="0" applyFont="1"/>
    <xf numFmtId="0" fontId="15" fillId="0" borderId="0" xfId="0" applyFont="1" applyAlignment="1">
      <alignment vertical="center"/>
    </xf>
    <xf numFmtId="0" fontId="18"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8" fillId="0" borderId="0" xfId="0" applyFont="1" applyAlignment="1">
      <alignment horizontal="left" vertical="center" indent="1"/>
    </xf>
    <xf numFmtId="0" fontId="21" fillId="0" borderId="0" xfId="0" applyFont="1" applyAlignment="1">
      <alignment vertical="center"/>
    </xf>
    <xf numFmtId="0" fontId="16" fillId="0" borderId="0" xfId="0" applyFont="1" applyAlignment="1">
      <alignment vertical="center"/>
    </xf>
    <xf numFmtId="0" fontId="18"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0" fontId="23" fillId="0" borderId="32" xfId="0" applyFont="1" applyBorder="1" applyAlignment="1">
      <alignment vertical="center" wrapText="1"/>
    </xf>
    <xf numFmtId="0" fontId="23" fillId="0" borderId="33" xfId="0" applyFont="1" applyBorder="1" applyAlignment="1">
      <alignment vertical="center" wrapText="1"/>
    </xf>
    <xf numFmtId="0" fontId="23" fillId="12" borderId="34" xfId="0" applyFont="1" applyFill="1" applyBorder="1" applyAlignment="1">
      <alignment vertical="center" wrapText="1"/>
    </xf>
    <xf numFmtId="0" fontId="23" fillId="12" borderId="35" xfId="0" applyFont="1" applyFill="1" applyBorder="1" applyAlignment="1">
      <alignment vertical="center" wrapText="1"/>
    </xf>
    <xf numFmtId="0" fontId="23" fillId="0" borderId="34" xfId="0" applyFont="1" applyBorder="1" applyAlignment="1">
      <alignment vertical="center" wrapText="1"/>
    </xf>
    <xf numFmtId="0" fontId="23" fillId="0" borderId="35" xfId="0" applyFont="1" applyBorder="1" applyAlignment="1">
      <alignment vertical="center" wrapText="1"/>
    </xf>
    <xf numFmtId="0" fontId="14" fillId="12" borderId="35" xfId="0" applyFont="1" applyFill="1" applyBorder="1" applyAlignment="1">
      <alignment vertical="top" wrapText="1"/>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13" borderId="41" xfId="0" applyFont="1" applyFill="1" applyBorder="1" applyAlignment="1">
      <alignment horizontal="center" vertical="center" wrapText="1"/>
    </xf>
    <xf numFmtId="0" fontId="27" fillId="13" borderId="42" xfId="0" applyFont="1" applyFill="1" applyBorder="1" applyAlignment="1">
      <alignment horizontal="left" vertical="center" wrapText="1" indent="3"/>
    </xf>
    <xf numFmtId="0" fontId="18" fillId="14" borderId="43" xfId="0" applyFont="1" applyFill="1" applyBorder="1" applyAlignment="1">
      <alignment horizontal="left" vertical="center" wrapText="1" indent="2"/>
    </xf>
    <xf numFmtId="0" fontId="18" fillId="14" borderId="44" xfId="0" applyFont="1" applyFill="1" applyBorder="1" applyAlignment="1">
      <alignment horizontal="left" vertical="center" wrapText="1" indent="2"/>
    </xf>
    <xf numFmtId="0" fontId="18" fillId="0" borderId="43" xfId="0" applyFont="1" applyBorder="1" applyAlignment="1">
      <alignment horizontal="left" vertical="center" wrapText="1" indent="4"/>
    </xf>
    <xf numFmtId="0" fontId="18" fillId="0" borderId="44" xfId="0" applyFont="1" applyBorder="1" applyAlignment="1">
      <alignment horizontal="left" vertical="center" wrapText="1" indent="2"/>
    </xf>
    <xf numFmtId="0" fontId="18" fillId="0" borderId="43" xfId="0" applyFont="1" applyBorder="1" applyAlignment="1">
      <alignment horizontal="left" vertical="center" wrapText="1" indent="2"/>
    </xf>
    <xf numFmtId="0" fontId="14" fillId="0" borderId="44" xfId="0" applyFont="1" applyBorder="1" applyAlignment="1">
      <alignment vertical="top" wrapText="1"/>
    </xf>
    <xf numFmtId="0" fontId="14" fillId="14" borderId="43" xfId="0" applyFont="1" applyFill="1" applyBorder="1" applyAlignment="1">
      <alignment vertical="top" wrapText="1"/>
    </xf>
    <xf numFmtId="0" fontId="14" fillId="14" borderId="44" xfId="0" applyFont="1" applyFill="1" applyBorder="1" applyAlignment="1">
      <alignment vertical="top" wrapText="1"/>
    </xf>
    <xf numFmtId="0" fontId="14" fillId="0" borderId="43" xfId="0" applyFont="1" applyBorder="1" applyAlignment="1">
      <alignment vertical="top" wrapText="1"/>
    </xf>
    <xf numFmtId="0" fontId="8" fillId="0" borderId="27" xfId="0" applyFont="1" applyFill="1" applyBorder="1"/>
    <xf numFmtId="18" fontId="11" fillId="0" borderId="27" xfId="0" applyNumberFormat="1" applyFont="1" applyBorder="1" applyAlignment="1">
      <alignment horizontal="left"/>
    </xf>
    <xf numFmtId="0" fontId="28" fillId="11" borderId="27" xfId="0" applyFont="1" applyFill="1" applyBorder="1"/>
    <xf numFmtId="0" fontId="11" fillId="0" borderId="27" xfId="0" applyFont="1" applyBorder="1"/>
    <xf numFmtId="0" fontId="9" fillId="0" borderId="27" xfId="0" applyFont="1" applyFill="1" applyBorder="1"/>
    <xf numFmtId="18" fontId="29" fillId="0" borderId="27" xfId="1" applyNumberFormat="1" applyFont="1" applyBorder="1" applyAlignment="1" applyProtection="1">
      <alignment horizontal="left" wrapText="1"/>
    </xf>
    <xf numFmtId="18" fontId="9" fillId="0" borderId="27" xfId="0" applyNumberFormat="1" applyFont="1" applyBorder="1" applyAlignment="1">
      <alignment horizontal="left"/>
    </xf>
    <xf numFmtId="0" fontId="0" fillId="0" borderId="27" xfId="0" applyBorder="1" applyAlignment="1">
      <alignment horizontal="center"/>
    </xf>
    <xf numFmtId="0" fontId="8" fillId="0" borderId="27" xfId="0" applyFont="1" applyBorder="1" applyAlignment="1">
      <alignment horizontal="center"/>
    </xf>
    <xf numFmtId="0" fontId="8" fillId="9" borderId="4" xfId="0" applyFont="1" applyFill="1" applyBorder="1" applyAlignment="1">
      <alignment horizontal="center" vertical="center"/>
    </xf>
    <xf numFmtId="0" fontId="0" fillId="9" borderId="5" xfId="0" applyFill="1" applyBorder="1" applyAlignment="1">
      <alignment horizontal="center" vertical="center"/>
    </xf>
    <xf numFmtId="0" fontId="0" fillId="9" borderId="9" xfId="0" applyFill="1" applyBorder="1" applyAlignment="1">
      <alignment horizontal="center" vertical="center"/>
    </xf>
    <xf numFmtId="0" fontId="0" fillId="9" borderId="12" xfId="0" applyFill="1" applyBorder="1" applyAlignment="1">
      <alignment horizontal="center" vertical="center"/>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8" fillId="8" borderId="4" xfId="0" applyFont="1" applyFill="1" applyBorder="1" applyAlignment="1">
      <alignment horizontal="center" vertical="center"/>
    </xf>
    <xf numFmtId="0" fontId="0" fillId="8" borderId="5" xfId="0" applyFill="1" applyBorder="1" applyAlignment="1">
      <alignment horizontal="center" vertical="center"/>
    </xf>
    <xf numFmtId="0" fontId="0" fillId="8" borderId="21" xfId="0" applyFill="1" applyBorder="1" applyAlignment="1">
      <alignment horizontal="center" vertical="center"/>
    </xf>
    <xf numFmtId="0" fontId="0" fillId="8" borderId="12" xfId="0" applyFill="1" applyBorder="1" applyAlignment="1">
      <alignment horizontal="center" vertical="center"/>
    </xf>
    <xf numFmtId="0" fontId="0" fillId="8" borderId="13" xfId="0" applyFill="1" applyBorder="1" applyAlignment="1">
      <alignment horizontal="center" vertical="center"/>
    </xf>
    <xf numFmtId="0" fontId="0" fillId="8" borderId="22"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10"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0" fillId="10" borderId="9"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14"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22" xfId="0" applyFill="1" applyBorder="1" applyAlignment="1">
      <alignment horizontal="center" vertical="center"/>
    </xf>
    <xf numFmtId="0" fontId="0" fillId="7" borderId="18"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9" borderId="10" xfId="0" applyFill="1" applyBorder="1" applyAlignment="1">
      <alignment horizontal="center" vertical="center"/>
    </xf>
    <xf numFmtId="0" fontId="0" fillId="9" borderId="0" xfId="0" applyFill="1" applyBorder="1" applyAlignment="1">
      <alignment horizontal="center" vertical="center"/>
    </xf>
    <xf numFmtId="0" fontId="0" fillId="9" borderId="11" xfId="0" applyFill="1" applyBorder="1" applyAlignment="1">
      <alignment horizontal="center" vertical="center"/>
    </xf>
    <xf numFmtId="0" fontId="0" fillId="8" borderId="10" xfId="0" applyFill="1" applyBorder="1" applyAlignment="1">
      <alignment horizontal="center" vertical="center"/>
    </xf>
    <xf numFmtId="0" fontId="0" fillId="8" borderId="0" xfId="0" applyFill="1" applyBorder="1" applyAlignment="1">
      <alignment horizontal="center" vertical="center"/>
    </xf>
    <xf numFmtId="0" fontId="0" fillId="8"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2" xfId="0" applyFill="1" applyBorder="1" applyAlignment="1">
      <alignment horizontal="center" vertical="center"/>
    </xf>
    <xf numFmtId="0" fontId="5" fillId="0" borderId="23" xfId="0" applyFont="1" applyFill="1" applyBorder="1" applyAlignment="1">
      <alignment horizontal="center"/>
    </xf>
    <xf numFmtId="0" fontId="5" fillId="0" borderId="24" xfId="0" applyFont="1" applyFill="1" applyBorder="1" applyAlignment="1">
      <alignment horizontal="center"/>
    </xf>
    <xf numFmtId="165" fontId="6" fillId="0" borderId="3" xfId="0" applyNumberFormat="1" applyFont="1" applyBorder="1" applyAlignment="1">
      <alignment horizontal="left"/>
    </xf>
    <xf numFmtId="165" fontId="6" fillId="0" borderId="0" xfId="0" applyNumberFormat="1" applyFont="1" applyBorder="1" applyAlignment="1">
      <alignment horizontal="left"/>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165" fontId="6" fillId="0" borderId="1" xfId="0" applyNumberFormat="1" applyFont="1" applyBorder="1" applyAlignment="1">
      <alignment horizontal="left" vertical="center"/>
    </xf>
    <xf numFmtId="165" fontId="6" fillId="0" borderId="7" xfId="0" applyNumberFormat="1" applyFont="1" applyBorder="1" applyAlignment="1">
      <alignment horizontal="lef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21"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22" xfId="0" applyFill="1"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22" xfId="0" applyFill="1" applyBorder="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pplyBorder="1" applyAlignment="1">
      <alignment horizontal="center" vertical="center"/>
    </xf>
    <xf numFmtId="0" fontId="0" fillId="2" borderId="11"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0" borderId="20" xfId="0" applyBorder="1" applyAlignment="1">
      <alignment horizontal="center" vertical="center"/>
    </xf>
    <xf numFmtId="0" fontId="23" fillId="0" borderId="39" xfId="0" applyFont="1" applyBorder="1" applyAlignment="1">
      <alignment vertical="center" wrapText="1"/>
    </xf>
    <xf numFmtId="0" fontId="23" fillId="0" borderId="40" xfId="0" applyFont="1" applyBorder="1" applyAlignment="1">
      <alignment vertical="center" wrapText="1"/>
    </xf>
    <xf numFmtId="0" fontId="23" fillId="0" borderId="38" xfId="0" applyFont="1" applyBorder="1" applyAlignment="1">
      <alignment horizontal="left" vertical="center" wrapText="1" indent="1"/>
    </xf>
    <xf numFmtId="0" fontId="23" fillId="0" borderId="35" xfId="0" applyFont="1" applyBorder="1" applyAlignment="1">
      <alignment horizontal="left" vertical="center" wrapText="1" indent="1"/>
    </xf>
    <xf numFmtId="0" fontId="23" fillId="0" borderId="36" xfId="0" applyFont="1" applyBorder="1" applyAlignment="1">
      <alignment horizontal="left" vertical="center" wrapText="1" indent="1"/>
    </xf>
    <xf numFmtId="0" fontId="23" fillId="0" borderId="37" xfId="0" applyFont="1" applyBorder="1" applyAlignment="1">
      <alignment horizontal="left" vertical="center" wrapText="1" inden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ackage" Target="../embeddings/Microsoft_Visio_Drawing1111.vsdx"/><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tube.com/watch?v=XXPD4nMED-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topLeftCell="A19" workbookViewId="0">
      <selection activeCell="R24" sqref="R24"/>
    </sheetView>
  </sheetViews>
  <sheetFormatPr defaultRowHeight="12.75"/>
  <sheetData/>
  <pageMargins left="0.7" right="0.7" top="0.75" bottom="0.75" header="0.3" footer="0.3"/>
  <legacyDrawing r:id="rId1"/>
  <oleObjects>
    <oleObject progId="Visio.Drawing.15" shapeId="11265" r:id="rId2"/>
  </oleObjects>
</worksheet>
</file>

<file path=xl/worksheets/sheet10.xml><?xml version="1.0" encoding="utf-8"?>
<worksheet xmlns="http://schemas.openxmlformats.org/spreadsheetml/2006/main" xmlns:r="http://schemas.openxmlformats.org/officeDocument/2006/relationships">
  <dimension ref="A2:H51"/>
  <sheetViews>
    <sheetView workbookViewId="0">
      <selection activeCell="G16" sqref="G16"/>
    </sheetView>
  </sheetViews>
  <sheetFormatPr defaultColWidth="8.85546875" defaultRowHeight="12.75"/>
  <cols>
    <col min="1" max="2" width="8.85546875" style="5"/>
    <col min="3" max="3" width="22.42578125" style="5" bestFit="1" customWidth="1"/>
    <col min="4" max="4" width="14.28515625" style="5" customWidth="1"/>
    <col min="5" max="5" width="24" style="5" customWidth="1"/>
    <col min="6" max="6" width="9.140625" style="70" customWidth="1"/>
    <col min="8" max="8" width="8.85546875" style="70"/>
  </cols>
  <sheetData>
    <row r="2" spans="2:8">
      <c r="C2" s="56" t="s">
        <v>81</v>
      </c>
      <c r="D2" s="56" t="s">
        <v>130</v>
      </c>
      <c r="E2" s="56" t="s">
        <v>157</v>
      </c>
      <c r="F2" s="69" t="s">
        <v>158</v>
      </c>
      <c r="G2" s="68" t="s">
        <v>160</v>
      </c>
      <c r="H2" s="69" t="s">
        <v>67</v>
      </c>
    </row>
    <row r="3" spans="2:8">
      <c r="B3" s="5">
        <v>2</v>
      </c>
      <c r="C3" s="57" t="s">
        <v>82</v>
      </c>
      <c r="D3" s="57" t="s">
        <v>137</v>
      </c>
      <c r="E3" s="57" t="s">
        <v>156</v>
      </c>
    </row>
    <row r="4" spans="2:8">
      <c r="B4" s="5">
        <v>2</v>
      </c>
      <c r="C4" s="57" t="s">
        <v>83</v>
      </c>
      <c r="D4" s="57" t="s">
        <v>137</v>
      </c>
    </row>
    <row r="5" spans="2:8">
      <c r="B5" s="5">
        <v>2</v>
      </c>
      <c r="C5" s="57" t="s">
        <v>84</v>
      </c>
      <c r="D5" s="57" t="s">
        <v>136</v>
      </c>
      <c r="E5" s="5" t="s">
        <v>162</v>
      </c>
      <c r="F5" s="70">
        <v>5.25</v>
      </c>
      <c r="G5">
        <v>2</v>
      </c>
      <c r="H5" s="70">
        <f>F5*G5</f>
        <v>10.5</v>
      </c>
    </row>
    <row r="6" spans="2:8">
      <c r="B6" s="5">
        <v>4</v>
      </c>
      <c r="C6" s="57" t="s">
        <v>85</v>
      </c>
      <c r="D6" s="57" t="s">
        <v>136</v>
      </c>
      <c r="E6" s="71" t="s">
        <v>188</v>
      </c>
      <c r="F6" s="70">
        <v>6</v>
      </c>
      <c r="G6">
        <v>4</v>
      </c>
      <c r="H6" s="70">
        <f t="shared" ref="H6:H10" si="0">F6*G6</f>
        <v>24</v>
      </c>
    </row>
    <row r="7" spans="2:8">
      <c r="B7" s="5">
        <v>2</v>
      </c>
      <c r="C7" s="57" t="s">
        <v>87</v>
      </c>
      <c r="D7" s="57" t="s">
        <v>136</v>
      </c>
      <c r="E7" s="5" t="s">
        <v>193</v>
      </c>
      <c r="F7" s="70">
        <v>18</v>
      </c>
      <c r="G7">
        <v>2</v>
      </c>
      <c r="H7" s="70">
        <f t="shared" si="0"/>
        <v>36</v>
      </c>
    </row>
    <row r="8" spans="2:8">
      <c r="B8" s="5">
        <v>4</v>
      </c>
      <c r="C8" s="57" t="s">
        <v>88</v>
      </c>
      <c r="D8" s="57" t="s">
        <v>136</v>
      </c>
      <c r="E8" s="5" t="s">
        <v>165</v>
      </c>
      <c r="F8" s="70">
        <v>15</v>
      </c>
      <c r="G8">
        <v>1</v>
      </c>
      <c r="H8" s="70">
        <f t="shared" si="0"/>
        <v>15</v>
      </c>
    </row>
    <row r="9" spans="2:8">
      <c r="B9" s="5">
        <v>20</v>
      </c>
      <c r="C9" s="57" t="s">
        <v>89</v>
      </c>
      <c r="D9" s="57" t="s">
        <v>136</v>
      </c>
      <c r="E9" s="57" t="s">
        <v>164</v>
      </c>
      <c r="F9" s="70">
        <v>1</v>
      </c>
      <c r="G9">
        <v>20</v>
      </c>
      <c r="H9" s="70">
        <f t="shared" si="0"/>
        <v>20</v>
      </c>
    </row>
    <row r="10" spans="2:8">
      <c r="B10" s="71">
        <v>4</v>
      </c>
      <c r="C10" s="67" t="s">
        <v>195</v>
      </c>
      <c r="D10" s="57" t="s">
        <v>136</v>
      </c>
      <c r="E10" s="5" t="s">
        <v>196</v>
      </c>
      <c r="F10" s="70">
        <v>21</v>
      </c>
      <c r="G10">
        <v>1</v>
      </c>
      <c r="H10" s="70">
        <f t="shared" si="0"/>
        <v>21</v>
      </c>
    </row>
    <row r="11" spans="2:8">
      <c r="B11" s="5">
        <v>20</v>
      </c>
      <c r="C11" s="57" t="s">
        <v>194</v>
      </c>
      <c r="D11" s="57" t="s">
        <v>136</v>
      </c>
      <c r="E11" s="5" t="s">
        <v>164</v>
      </c>
      <c r="F11" s="70">
        <v>1</v>
      </c>
      <c r="G11">
        <v>20</v>
      </c>
      <c r="H11" s="70">
        <f t="shared" ref="H11:H37" si="1">F11*G11</f>
        <v>20</v>
      </c>
    </row>
    <row r="12" spans="2:8">
      <c r="B12" s="5">
        <v>10</v>
      </c>
      <c r="C12" s="57" t="s">
        <v>92</v>
      </c>
      <c r="D12" s="57" t="s">
        <v>136</v>
      </c>
      <c r="E12" s="5" t="s">
        <v>163</v>
      </c>
      <c r="F12" s="70">
        <v>11</v>
      </c>
      <c r="G12">
        <v>1</v>
      </c>
      <c r="H12" s="70">
        <f t="shared" si="1"/>
        <v>11</v>
      </c>
    </row>
    <row r="13" spans="2:8">
      <c r="B13" s="5">
        <v>36</v>
      </c>
      <c r="C13" s="5" t="s">
        <v>109</v>
      </c>
      <c r="D13" s="57" t="s">
        <v>136</v>
      </c>
      <c r="E13" s="5" t="s">
        <v>166</v>
      </c>
      <c r="F13" s="70">
        <v>7.4</v>
      </c>
      <c r="G13">
        <v>3</v>
      </c>
      <c r="H13" s="70">
        <f t="shared" si="1"/>
        <v>22.200000000000003</v>
      </c>
    </row>
    <row r="14" spans="2:8">
      <c r="B14" s="5">
        <v>24</v>
      </c>
      <c r="C14" s="5" t="s">
        <v>110</v>
      </c>
      <c r="D14" s="57" t="s">
        <v>136</v>
      </c>
      <c r="E14" s="47" t="s">
        <v>167</v>
      </c>
      <c r="F14" s="70">
        <v>1</v>
      </c>
      <c r="G14">
        <v>5</v>
      </c>
      <c r="H14" s="70">
        <f t="shared" si="1"/>
        <v>5</v>
      </c>
    </row>
    <row r="15" spans="2:8">
      <c r="B15" s="5">
        <v>5</v>
      </c>
      <c r="C15" s="5" t="s">
        <v>106</v>
      </c>
      <c r="D15" s="57" t="s">
        <v>136</v>
      </c>
      <c r="E15" s="47" t="s">
        <v>167</v>
      </c>
      <c r="F15" s="70">
        <v>1</v>
      </c>
      <c r="G15">
        <v>5</v>
      </c>
      <c r="H15" s="70">
        <f t="shared" si="1"/>
        <v>5</v>
      </c>
    </row>
    <row r="16" spans="2:8">
      <c r="B16" s="5">
        <v>4</v>
      </c>
      <c r="C16" s="5" t="s">
        <v>107</v>
      </c>
      <c r="D16" s="57" t="s">
        <v>136</v>
      </c>
      <c r="E16" s="5" t="s">
        <v>168</v>
      </c>
      <c r="F16" s="70">
        <v>12</v>
      </c>
      <c r="G16">
        <v>4</v>
      </c>
      <c r="H16" s="70">
        <f t="shared" si="1"/>
        <v>48</v>
      </c>
    </row>
    <row r="17" spans="2:8">
      <c r="B17" s="63" t="s">
        <v>169</v>
      </c>
      <c r="C17" s="57" t="s">
        <v>170</v>
      </c>
      <c r="D17" s="57" t="s">
        <v>136</v>
      </c>
      <c r="E17" s="67" t="s">
        <v>171</v>
      </c>
      <c r="F17" s="70">
        <v>21</v>
      </c>
      <c r="G17">
        <v>1</v>
      </c>
      <c r="H17" s="70">
        <f t="shared" si="1"/>
        <v>21</v>
      </c>
    </row>
    <row r="18" spans="2:8">
      <c r="B18" s="5">
        <v>500</v>
      </c>
      <c r="C18" s="5" t="s">
        <v>112</v>
      </c>
      <c r="D18" s="57" t="s">
        <v>136</v>
      </c>
      <c r="E18" s="67" t="s">
        <v>164</v>
      </c>
      <c r="F18" s="70">
        <v>1</v>
      </c>
      <c r="G18">
        <v>5</v>
      </c>
      <c r="H18" s="70">
        <f t="shared" si="1"/>
        <v>5</v>
      </c>
    </row>
    <row r="19" spans="2:8">
      <c r="B19" s="5">
        <v>100</v>
      </c>
      <c r="C19" s="57" t="s">
        <v>120</v>
      </c>
      <c r="D19" s="57" t="s">
        <v>136</v>
      </c>
      <c r="E19" s="47" t="s">
        <v>178</v>
      </c>
      <c r="F19" s="70">
        <v>3</v>
      </c>
      <c r="G19">
        <v>1</v>
      </c>
      <c r="H19" s="70">
        <f t="shared" si="1"/>
        <v>3</v>
      </c>
    </row>
    <row r="20" spans="2:8">
      <c r="B20" s="5">
        <v>1</v>
      </c>
      <c r="C20" s="57" t="s">
        <v>121</v>
      </c>
      <c r="D20" s="57" t="s">
        <v>138</v>
      </c>
      <c r="H20" s="70">
        <f t="shared" si="1"/>
        <v>0</v>
      </c>
    </row>
    <row r="21" spans="2:8">
      <c r="B21" s="5">
        <v>500</v>
      </c>
      <c r="C21" s="57" t="s">
        <v>128</v>
      </c>
      <c r="D21" s="57" t="s">
        <v>136</v>
      </c>
      <c r="E21" s="5" t="s">
        <v>179</v>
      </c>
      <c r="F21" s="70">
        <v>5</v>
      </c>
      <c r="G21">
        <v>4</v>
      </c>
      <c r="H21" s="70">
        <f t="shared" si="1"/>
        <v>20</v>
      </c>
    </row>
    <row r="22" spans="2:8">
      <c r="B22" s="5">
        <v>500</v>
      </c>
      <c r="C22" s="57" t="s">
        <v>118</v>
      </c>
      <c r="D22" s="57" t="s">
        <v>136</v>
      </c>
      <c r="E22" s="71" t="s">
        <v>180</v>
      </c>
      <c r="F22" s="70">
        <v>22</v>
      </c>
      <c r="G22">
        <v>2</v>
      </c>
      <c r="H22" s="70">
        <f t="shared" si="1"/>
        <v>44</v>
      </c>
    </row>
    <row r="23" spans="2:8">
      <c r="B23" s="5">
        <v>2</v>
      </c>
      <c r="C23" s="57" t="s">
        <v>119</v>
      </c>
      <c r="D23" s="57" t="s">
        <v>136</v>
      </c>
      <c r="E23" s="71" t="s">
        <v>181</v>
      </c>
      <c r="F23" s="70">
        <v>1</v>
      </c>
      <c r="G23">
        <v>2</v>
      </c>
      <c r="H23" s="70">
        <f t="shared" si="1"/>
        <v>2</v>
      </c>
    </row>
    <row r="24" spans="2:8">
      <c r="B24" s="5">
        <v>5</v>
      </c>
      <c r="C24" s="57" t="s">
        <v>152</v>
      </c>
      <c r="D24" s="57" t="s">
        <v>136</v>
      </c>
      <c r="E24" s="5" t="s">
        <v>183</v>
      </c>
      <c r="F24" s="70">
        <v>57</v>
      </c>
      <c r="G24">
        <v>1</v>
      </c>
      <c r="H24" s="70">
        <f t="shared" si="1"/>
        <v>57</v>
      </c>
    </row>
    <row r="25" spans="2:8">
      <c r="B25" s="5">
        <v>20</v>
      </c>
      <c r="C25" s="57" t="s">
        <v>119</v>
      </c>
      <c r="D25" s="57" t="s">
        <v>136</v>
      </c>
      <c r="E25" s="5" t="s">
        <v>182</v>
      </c>
      <c r="F25" s="70">
        <v>55</v>
      </c>
      <c r="G25">
        <v>1</v>
      </c>
      <c r="H25" s="70">
        <f t="shared" si="1"/>
        <v>55</v>
      </c>
    </row>
    <row r="26" spans="2:8">
      <c r="B26" s="5">
        <v>250</v>
      </c>
      <c r="C26" s="57" t="s">
        <v>149</v>
      </c>
      <c r="D26" s="57" t="s">
        <v>136</v>
      </c>
      <c r="E26" s="5" t="s">
        <v>159</v>
      </c>
      <c r="F26" s="70">
        <v>19.399999999999999</v>
      </c>
      <c r="G26">
        <v>5</v>
      </c>
      <c r="H26" s="70">
        <f t="shared" si="1"/>
        <v>97</v>
      </c>
    </row>
    <row r="27" spans="2:8">
      <c r="B27" s="5">
        <v>24</v>
      </c>
      <c r="C27" s="57" t="s">
        <v>150</v>
      </c>
      <c r="D27" s="57" t="s">
        <v>136</v>
      </c>
      <c r="E27" s="5" t="s">
        <v>161</v>
      </c>
      <c r="F27" s="70">
        <v>6.5</v>
      </c>
      <c r="G27">
        <v>2</v>
      </c>
      <c r="H27" s="70">
        <f t="shared" si="1"/>
        <v>13</v>
      </c>
    </row>
    <row r="28" spans="2:8">
      <c r="B28" s="5">
        <v>2</v>
      </c>
      <c r="C28" s="57" t="s">
        <v>151</v>
      </c>
      <c r="D28" s="57" t="s">
        <v>136</v>
      </c>
      <c r="E28" s="5" t="s">
        <v>184</v>
      </c>
      <c r="F28" s="70">
        <v>12</v>
      </c>
      <c r="G28">
        <v>2</v>
      </c>
      <c r="H28" s="70">
        <f t="shared" si="1"/>
        <v>24</v>
      </c>
    </row>
    <row r="29" spans="2:8">
      <c r="B29" s="5">
        <v>10</v>
      </c>
      <c r="C29" s="57" t="s">
        <v>154</v>
      </c>
      <c r="D29" s="57" t="s">
        <v>136</v>
      </c>
      <c r="E29" s="5" t="s">
        <v>185</v>
      </c>
      <c r="F29" s="70">
        <v>12</v>
      </c>
      <c r="G29">
        <v>5</v>
      </c>
      <c r="H29" s="70">
        <f t="shared" si="1"/>
        <v>60</v>
      </c>
    </row>
    <row r="30" spans="2:8">
      <c r="B30" s="5">
        <v>10</v>
      </c>
      <c r="C30" s="57" t="s">
        <v>153</v>
      </c>
      <c r="D30" s="57" t="s">
        <v>136</v>
      </c>
      <c r="E30" s="5" t="s">
        <v>186</v>
      </c>
      <c r="F30" s="70">
        <v>16</v>
      </c>
      <c r="G30">
        <v>2</v>
      </c>
      <c r="H30" s="70">
        <f t="shared" si="1"/>
        <v>32</v>
      </c>
    </row>
    <row r="31" spans="2:8">
      <c r="B31" s="71">
        <v>150</v>
      </c>
      <c r="C31" s="67" t="s">
        <v>174</v>
      </c>
      <c r="D31" s="57" t="s">
        <v>136</v>
      </c>
      <c r="E31" s="5" t="s">
        <v>187</v>
      </c>
      <c r="F31" s="70">
        <v>5</v>
      </c>
      <c r="G31">
        <v>0</v>
      </c>
      <c r="H31" s="70">
        <f t="shared" si="1"/>
        <v>0</v>
      </c>
    </row>
    <row r="32" spans="2:8">
      <c r="C32" s="67" t="s">
        <v>172</v>
      </c>
      <c r="D32" s="57" t="s">
        <v>136</v>
      </c>
      <c r="E32" s="71" t="s">
        <v>188</v>
      </c>
      <c r="F32" s="70">
        <v>10</v>
      </c>
      <c r="G32">
        <v>1</v>
      </c>
      <c r="H32" s="70">
        <f t="shared" si="1"/>
        <v>10</v>
      </c>
    </row>
    <row r="33" spans="2:8">
      <c r="B33" s="71">
        <v>6</v>
      </c>
      <c r="C33" s="67" t="s">
        <v>173</v>
      </c>
      <c r="D33" s="57" t="s">
        <v>136</v>
      </c>
      <c r="E33" s="5" t="s">
        <v>189</v>
      </c>
      <c r="F33" s="70">
        <v>15</v>
      </c>
      <c r="G33">
        <v>1</v>
      </c>
      <c r="H33" s="70">
        <f t="shared" si="1"/>
        <v>15</v>
      </c>
    </row>
    <row r="34" spans="2:8">
      <c r="B34" s="71">
        <v>300</v>
      </c>
      <c r="C34" s="67" t="s">
        <v>175</v>
      </c>
      <c r="D34" s="57" t="s">
        <v>136</v>
      </c>
      <c r="E34" s="5" t="s">
        <v>190</v>
      </c>
      <c r="F34" s="70">
        <v>12</v>
      </c>
      <c r="G34">
        <v>3</v>
      </c>
      <c r="H34" s="70">
        <f t="shared" si="1"/>
        <v>36</v>
      </c>
    </row>
    <row r="35" spans="2:8">
      <c r="B35" s="71">
        <v>200</v>
      </c>
      <c r="C35" s="67" t="s">
        <v>177</v>
      </c>
      <c r="D35" s="57" t="s">
        <v>136</v>
      </c>
      <c r="E35" s="5" t="s">
        <v>191</v>
      </c>
      <c r="F35" s="70">
        <v>11</v>
      </c>
      <c r="G35">
        <v>2</v>
      </c>
      <c r="H35" s="70">
        <f t="shared" si="1"/>
        <v>22</v>
      </c>
    </row>
    <row r="36" spans="2:8">
      <c r="B36" s="71">
        <v>400</v>
      </c>
      <c r="C36" s="67" t="s">
        <v>176</v>
      </c>
      <c r="D36" s="57" t="s">
        <v>136</v>
      </c>
      <c r="E36" s="5" t="s">
        <v>192</v>
      </c>
      <c r="F36" s="70">
        <v>8</v>
      </c>
      <c r="G36">
        <v>2</v>
      </c>
      <c r="H36" s="70">
        <f t="shared" si="1"/>
        <v>16</v>
      </c>
    </row>
    <row r="37" spans="2:8">
      <c r="B37" s="71">
        <v>600</v>
      </c>
      <c r="C37" s="67" t="s">
        <v>206</v>
      </c>
      <c r="D37" s="57" t="s">
        <v>136</v>
      </c>
      <c r="F37" s="70">
        <v>20</v>
      </c>
      <c r="G37">
        <v>1</v>
      </c>
      <c r="H37" s="70">
        <f t="shared" si="1"/>
        <v>20</v>
      </c>
    </row>
    <row r="38" spans="2:8">
      <c r="B38" s="71">
        <v>3</v>
      </c>
      <c r="C38" s="67" t="s">
        <v>204</v>
      </c>
      <c r="D38" s="67" t="s">
        <v>137</v>
      </c>
    </row>
    <row r="39" spans="2:8">
      <c r="B39" s="71">
        <v>5</v>
      </c>
      <c r="C39" s="67" t="s">
        <v>205</v>
      </c>
      <c r="D39" s="67" t="s">
        <v>137</v>
      </c>
    </row>
    <row r="42" spans="2:8">
      <c r="B42" s="71">
        <v>100</v>
      </c>
      <c r="C42" s="71" t="s">
        <v>197</v>
      </c>
      <c r="D42" s="57" t="s">
        <v>136</v>
      </c>
      <c r="E42" s="71" t="s">
        <v>201</v>
      </c>
      <c r="F42" s="70">
        <v>12</v>
      </c>
      <c r="G42">
        <v>3</v>
      </c>
      <c r="H42" s="70">
        <f t="shared" ref="H42:H46" si="2">F42*G42</f>
        <v>36</v>
      </c>
    </row>
    <row r="43" spans="2:8">
      <c r="B43" s="71">
        <v>100</v>
      </c>
      <c r="C43" s="71" t="s">
        <v>198</v>
      </c>
      <c r="D43" s="57" t="s">
        <v>136</v>
      </c>
      <c r="E43" s="71" t="s">
        <v>201</v>
      </c>
      <c r="F43" s="70">
        <v>12</v>
      </c>
      <c r="G43">
        <v>3</v>
      </c>
      <c r="H43" s="70">
        <f t="shared" si="2"/>
        <v>36</v>
      </c>
    </row>
    <row r="44" spans="2:8">
      <c r="B44" s="71">
        <v>150</v>
      </c>
      <c r="C44" s="71" t="s">
        <v>199</v>
      </c>
      <c r="D44" s="57" t="s">
        <v>136</v>
      </c>
      <c r="E44" s="71" t="s">
        <v>203</v>
      </c>
      <c r="F44" s="70">
        <v>26</v>
      </c>
      <c r="G44">
        <v>1</v>
      </c>
      <c r="H44" s="70">
        <f t="shared" si="2"/>
        <v>26</v>
      </c>
    </row>
    <row r="45" spans="2:8">
      <c r="B45" s="71">
        <v>1</v>
      </c>
      <c r="C45" s="71" t="s">
        <v>200</v>
      </c>
      <c r="D45" s="57" t="s">
        <v>136</v>
      </c>
      <c r="E45" s="71" t="s">
        <v>201</v>
      </c>
      <c r="F45" s="70">
        <v>10</v>
      </c>
      <c r="G45">
        <v>1</v>
      </c>
      <c r="H45" s="70">
        <f t="shared" si="2"/>
        <v>10</v>
      </c>
    </row>
    <row r="46" spans="2:8">
      <c r="B46" s="71">
        <v>3</v>
      </c>
      <c r="C46" s="71" t="s">
        <v>202</v>
      </c>
      <c r="D46" s="57" t="s">
        <v>136</v>
      </c>
      <c r="E46" s="71" t="s">
        <v>201</v>
      </c>
      <c r="F46" s="70">
        <v>12</v>
      </c>
      <c r="G46">
        <v>3</v>
      </c>
      <c r="H46" s="70">
        <f t="shared" si="2"/>
        <v>36</v>
      </c>
    </row>
    <row r="49" spans="8:8">
      <c r="H49" s="70">
        <f>SUM(H5:H37)</f>
        <v>789.7</v>
      </c>
    </row>
    <row r="51" spans="8:8">
      <c r="H51" s="70">
        <f>SUM(H42:H46)</f>
        <v>144</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A1:B25"/>
  <sheetViews>
    <sheetView workbookViewId="0">
      <selection activeCell="B6" sqref="B6"/>
    </sheetView>
  </sheetViews>
  <sheetFormatPr defaultRowHeight="12.75"/>
  <cols>
    <col min="2" max="2" width="33.140625" customWidth="1"/>
  </cols>
  <sheetData>
    <row r="1" spans="1:2">
      <c r="A1" t="s">
        <v>17</v>
      </c>
    </row>
    <row r="2" spans="1:2">
      <c r="A2" t="s">
        <v>207</v>
      </c>
    </row>
    <row r="4" spans="1:2">
      <c r="A4" s="72">
        <v>1</v>
      </c>
      <c r="B4" t="s">
        <v>208</v>
      </c>
    </row>
    <row r="5" spans="1:2">
      <c r="A5" s="72">
        <v>2</v>
      </c>
      <c r="B5" t="s">
        <v>209</v>
      </c>
    </row>
    <row r="6" spans="1:2">
      <c r="A6" s="72">
        <v>3</v>
      </c>
    </row>
    <row r="7" spans="1:2">
      <c r="A7" s="72"/>
    </row>
    <row r="8" spans="1:2">
      <c r="A8" s="72"/>
    </row>
    <row r="9" spans="1:2">
      <c r="A9" s="72"/>
    </row>
    <row r="10" spans="1:2">
      <c r="A10" s="72"/>
    </row>
    <row r="11" spans="1:2">
      <c r="A11" s="72"/>
    </row>
    <row r="12" spans="1:2">
      <c r="A12" s="72"/>
    </row>
    <row r="13" spans="1:2">
      <c r="A13" s="72"/>
    </row>
    <row r="14" spans="1:2">
      <c r="A14" s="72"/>
    </row>
    <row r="15" spans="1:2">
      <c r="A15" s="72"/>
    </row>
    <row r="16" spans="1:2">
      <c r="A16" s="72"/>
    </row>
    <row r="17" spans="1:1">
      <c r="A17" s="72"/>
    </row>
    <row r="18" spans="1:1">
      <c r="A18" s="72"/>
    </row>
    <row r="19" spans="1:1">
      <c r="A19" s="72"/>
    </row>
    <row r="20" spans="1:1">
      <c r="A20" s="72"/>
    </row>
    <row r="21" spans="1:1">
      <c r="A21" s="72"/>
    </row>
    <row r="22" spans="1:1">
      <c r="A22" s="72"/>
    </row>
    <row r="23" spans="1:1">
      <c r="A23" s="72"/>
    </row>
    <row r="24" spans="1:1">
      <c r="A24" s="72"/>
    </row>
    <row r="25" spans="1:1">
      <c r="A25" s="7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election activeCell="A3" sqref="A3"/>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P61"/>
  <sheetViews>
    <sheetView showGridLines="0" topLeftCell="A58" zoomScale="85" workbookViewId="0">
      <selection activeCell="B39" sqref="B39:D39"/>
    </sheetView>
  </sheetViews>
  <sheetFormatPr defaultColWidth="8.85546875" defaultRowHeight="12.75"/>
  <cols>
    <col min="1" max="1" width="30.7109375" customWidth="1"/>
    <col min="2" max="3" width="10.42578125" bestFit="1" customWidth="1"/>
    <col min="4" max="6" width="11.42578125" bestFit="1" customWidth="1"/>
    <col min="7" max="15" width="10.42578125" bestFit="1" customWidth="1"/>
    <col min="16" max="16" width="11.42578125" bestFit="1" customWidth="1"/>
  </cols>
  <sheetData>
    <row r="1" spans="1:16" ht="18">
      <c r="A1" s="1" t="s">
        <v>28</v>
      </c>
    </row>
    <row r="3" spans="1:16" ht="15" thickBot="1">
      <c r="B3" s="2"/>
      <c r="C3" s="2"/>
      <c r="D3" s="2"/>
      <c r="E3" s="2"/>
      <c r="F3" s="2"/>
      <c r="G3" s="2"/>
      <c r="H3" s="2"/>
      <c r="I3" s="2"/>
      <c r="J3" s="2"/>
      <c r="K3" s="2"/>
      <c r="L3" s="2"/>
      <c r="M3" s="2"/>
    </row>
    <row r="4" spans="1:16" ht="15">
      <c r="A4" s="3"/>
      <c r="B4" s="196" t="s">
        <v>0</v>
      </c>
      <c r="C4" s="196"/>
      <c r="D4" s="196"/>
      <c r="E4" s="196" t="s">
        <v>1</v>
      </c>
      <c r="F4" s="196"/>
      <c r="G4" s="196"/>
      <c r="H4" s="196" t="s">
        <v>2</v>
      </c>
      <c r="I4" s="196"/>
      <c r="J4" s="196"/>
      <c r="K4" s="196" t="s">
        <v>3</v>
      </c>
      <c r="L4" s="196"/>
      <c r="M4" s="197"/>
      <c r="N4" s="4"/>
      <c r="O4" s="4"/>
      <c r="P4" s="4"/>
    </row>
    <row r="5" spans="1:16" ht="15">
      <c r="A5" s="198">
        <v>42615</v>
      </c>
      <c r="B5" s="199"/>
      <c r="C5" s="199"/>
      <c r="D5" s="20"/>
      <c r="E5" s="20"/>
      <c r="F5" s="20"/>
      <c r="G5" s="20"/>
      <c r="H5" s="20"/>
      <c r="I5" s="20"/>
      <c r="J5" s="20"/>
      <c r="K5" s="20"/>
      <c r="L5" s="20"/>
      <c r="M5" s="21"/>
      <c r="N5" s="4"/>
      <c r="O5" s="4"/>
      <c r="P5" s="4"/>
    </row>
    <row r="6" spans="1:16" ht="14.25">
      <c r="A6" s="22" t="s">
        <v>27</v>
      </c>
      <c r="B6" s="154" t="s">
        <v>4</v>
      </c>
      <c r="C6" s="155"/>
      <c r="D6" s="155"/>
      <c r="E6" s="155"/>
      <c r="F6" s="155"/>
      <c r="G6" s="155"/>
      <c r="H6" s="155"/>
      <c r="I6" s="155"/>
      <c r="J6" s="155"/>
      <c r="K6" s="155"/>
      <c r="L6" s="155"/>
      <c r="M6" s="156"/>
      <c r="N6" s="4"/>
      <c r="O6" s="4"/>
      <c r="P6" s="4"/>
    </row>
    <row r="7" spans="1:16" ht="18.75" customHeight="1">
      <c r="A7" s="198">
        <v>42616</v>
      </c>
      <c r="B7" s="199"/>
      <c r="C7" s="199"/>
      <c r="D7" s="5"/>
      <c r="E7" s="5"/>
      <c r="F7" s="5"/>
      <c r="G7" s="5"/>
      <c r="H7" s="5"/>
      <c r="I7" s="5"/>
      <c r="J7" s="5"/>
      <c r="K7" s="5"/>
      <c r="L7" s="5"/>
      <c r="M7" s="6"/>
    </row>
    <row r="8" spans="1:16" ht="18.75" customHeight="1">
      <c r="A8" s="7">
        <v>0.29166666666666669</v>
      </c>
      <c r="B8" s="154" t="s">
        <v>4</v>
      </c>
      <c r="C8" s="155"/>
      <c r="D8" s="155"/>
      <c r="E8" s="155"/>
      <c r="F8" s="155"/>
      <c r="G8" s="155"/>
      <c r="H8" s="155"/>
      <c r="I8" s="155"/>
      <c r="J8" s="155"/>
      <c r="K8" s="155"/>
      <c r="L8" s="155"/>
      <c r="M8" s="156"/>
    </row>
    <row r="9" spans="1:16" ht="18.75" customHeight="1">
      <c r="A9" s="7">
        <v>0.375</v>
      </c>
      <c r="B9" s="166" t="s">
        <v>5</v>
      </c>
      <c r="C9" s="167"/>
      <c r="D9" s="167"/>
      <c r="E9" s="167"/>
      <c r="F9" s="167"/>
      <c r="G9" s="167"/>
      <c r="H9" s="167"/>
      <c r="I9" s="167"/>
      <c r="J9" s="167"/>
      <c r="K9" s="167"/>
      <c r="L9" s="167"/>
      <c r="M9" s="168"/>
    </row>
    <row r="10" spans="1:16" ht="18.75" customHeight="1">
      <c r="A10" s="7">
        <v>0.39583333333333331</v>
      </c>
      <c r="B10" s="169" t="s">
        <v>6</v>
      </c>
      <c r="C10" s="170"/>
      <c r="D10" s="170"/>
      <c r="E10" s="170"/>
      <c r="F10" s="170"/>
      <c r="G10" s="170"/>
      <c r="H10" s="170"/>
      <c r="I10" s="170"/>
      <c r="J10" s="170"/>
      <c r="K10" s="170"/>
      <c r="L10" s="170"/>
      <c r="M10" s="171"/>
    </row>
    <row r="11" spans="1:16" ht="18.75" customHeight="1">
      <c r="A11" s="7">
        <v>0.41666666666666702</v>
      </c>
      <c r="B11" s="181" t="s">
        <v>7</v>
      </c>
      <c r="C11" s="182"/>
      <c r="D11" s="182"/>
      <c r="E11" s="182"/>
      <c r="F11" s="182"/>
      <c r="G11" s="182"/>
      <c r="H11" s="182"/>
      <c r="I11" s="182"/>
      <c r="J11" s="182"/>
      <c r="K11" s="182"/>
      <c r="L11" s="182"/>
      <c r="M11" s="183"/>
    </row>
    <row r="12" spans="1:16" ht="18.75" customHeight="1">
      <c r="A12" s="7">
        <v>0.45833333333333298</v>
      </c>
      <c r="B12" s="157" t="s">
        <v>8</v>
      </c>
      <c r="C12" s="158"/>
      <c r="D12" s="158"/>
      <c r="E12" s="158"/>
      <c r="F12" s="158"/>
      <c r="G12" s="158"/>
      <c r="H12" s="158"/>
      <c r="I12" s="158"/>
      <c r="J12" s="158"/>
      <c r="K12" s="158"/>
      <c r="L12" s="158"/>
      <c r="M12" s="159"/>
    </row>
    <row r="13" spans="1:16" ht="18.75" customHeight="1">
      <c r="A13" s="7">
        <v>0.5</v>
      </c>
      <c r="B13" s="136" t="s">
        <v>9</v>
      </c>
      <c r="C13" s="137"/>
      <c r="D13" s="137"/>
      <c r="E13" s="137"/>
      <c r="F13" s="137"/>
      <c r="G13" s="137"/>
      <c r="H13" s="137"/>
      <c r="I13" s="137"/>
      <c r="J13" s="137"/>
      <c r="K13" s="137"/>
      <c r="L13" s="137"/>
      <c r="M13" s="138"/>
    </row>
    <row r="14" spans="1:16" ht="18.75" customHeight="1">
      <c r="A14" s="7">
        <v>0.54166666666666696</v>
      </c>
      <c r="B14" s="157" t="s">
        <v>8</v>
      </c>
      <c r="C14" s="158"/>
      <c r="D14" s="158"/>
      <c r="E14" s="158"/>
      <c r="F14" s="158"/>
      <c r="G14" s="158"/>
      <c r="H14" s="158"/>
      <c r="I14" s="158"/>
      <c r="J14" s="158"/>
      <c r="K14" s="158"/>
      <c r="L14" s="158"/>
      <c r="M14" s="159"/>
    </row>
    <row r="15" spans="1:16" ht="18.75" customHeight="1">
      <c r="A15" s="7">
        <v>0.58333333333333304</v>
      </c>
      <c r="B15" s="119" t="s">
        <v>436</v>
      </c>
      <c r="C15" s="120"/>
      <c r="D15" s="121"/>
      <c r="E15" s="172" t="s">
        <v>437</v>
      </c>
      <c r="F15" s="173"/>
      <c r="G15" s="173"/>
      <c r="H15" s="173"/>
      <c r="I15" s="173"/>
      <c r="J15" s="174"/>
      <c r="K15" s="125" t="s">
        <v>29</v>
      </c>
      <c r="L15" s="126"/>
      <c r="M15" s="127"/>
    </row>
    <row r="16" spans="1:16" ht="18.75" customHeight="1">
      <c r="A16" s="7">
        <v>0.625</v>
      </c>
      <c r="B16" s="184"/>
      <c r="C16" s="185"/>
      <c r="D16" s="186"/>
      <c r="E16" s="175"/>
      <c r="F16" s="176"/>
      <c r="G16" s="176"/>
      <c r="H16" s="176"/>
      <c r="I16" s="176"/>
      <c r="J16" s="177"/>
      <c r="K16" s="187"/>
      <c r="L16" s="188"/>
      <c r="M16" s="189"/>
    </row>
    <row r="17" spans="1:13" ht="18.75" customHeight="1">
      <c r="A17" s="7">
        <v>0.66666666666666696</v>
      </c>
      <c r="B17" s="122"/>
      <c r="C17" s="123"/>
      <c r="D17" s="124"/>
      <c r="E17" s="178"/>
      <c r="F17" s="179"/>
      <c r="G17" s="179"/>
      <c r="H17" s="179"/>
      <c r="I17" s="179"/>
      <c r="J17" s="180"/>
      <c r="K17" s="128"/>
      <c r="L17" s="129"/>
      <c r="M17" s="130"/>
    </row>
    <row r="18" spans="1:13" ht="18.75" customHeight="1">
      <c r="A18" s="7">
        <v>0.70833333333333304</v>
      </c>
      <c r="B18" s="190" t="s">
        <v>11</v>
      </c>
      <c r="C18" s="191"/>
      <c r="D18" s="191"/>
      <c r="E18" s="191"/>
      <c r="F18" s="191"/>
      <c r="G18" s="191"/>
      <c r="H18" s="191"/>
      <c r="I18" s="191"/>
      <c r="J18" s="191"/>
      <c r="K18" s="191"/>
      <c r="L18" s="191"/>
      <c r="M18" s="192"/>
    </row>
    <row r="19" spans="1:13" ht="18.75" customHeight="1">
      <c r="A19" s="7">
        <v>0.75</v>
      </c>
      <c r="B19" s="193"/>
      <c r="C19" s="194"/>
      <c r="D19" s="194"/>
      <c r="E19" s="194"/>
      <c r="F19" s="194"/>
      <c r="G19" s="194"/>
      <c r="H19" s="194"/>
      <c r="I19" s="194"/>
      <c r="J19" s="194"/>
      <c r="K19" s="194"/>
      <c r="L19" s="194"/>
      <c r="M19" s="195"/>
    </row>
    <row r="20" spans="1:13" ht="18.75" customHeight="1">
      <c r="A20" s="7">
        <v>0.79166666666666696</v>
      </c>
      <c r="B20" s="160" t="s">
        <v>12</v>
      </c>
      <c r="C20" s="161"/>
      <c r="D20" s="161"/>
      <c r="E20" s="161"/>
      <c r="F20" s="161"/>
      <c r="G20" s="161"/>
      <c r="H20" s="161"/>
      <c r="I20" s="161"/>
      <c r="J20" s="161"/>
      <c r="K20" s="161"/>
      <c r="L20" s="161"/>
      <c r="M20" s="162"/>
    </row>
    <row r="21" spans="1:13" ht="18.75" customHeight="1">
      <c r="A21" s="7">
        <v>0.83333333333333404</v>
      </c>
      <c r="B21" s="163"/>
      <c r="C21" s="164"/>
      <c r="D21" s="164"/>
      <c r="E21" s="164"/>
      <c r="F21" s="164"/>
      <c r="G21" s="164"/>
      <c r="H21" s="164"/>
      <c r="I21" s="164"/>
      <c r="J21" s="164"/>
      <c r="K21" s="164"/>
      <c r="L21" s="164"/>
      <c r="M21" s="165"/>
    </row>
    <row r="22" spans="1:13" ht="18.75" customHeight="1">
      <c r="A22" s="7">
        <v>0.85416666666666663</v>
      </c>
      <c r="B22" s="205" t="s">
        <v>13</v>
      </c>
      <c r="C22" s="206"/>
      <c r="D22" s="206"/>
      <c r="E22" s="206"/>
      <c r="F22" s="206"/>
      <c r="G22" s="206"/>
      <c r="H22" s="206"/>
      <c r="I22" s="206"/>
      <c r="J22" s="206"/>
      <c r="K22" s="206"/>
      <c r="L22" s="206"/>
      <c r="M22" s="207"/>
    </row>
    <row r="23" spans="1:13" ht="18.75" customHeight="1">
      <c r="A23" s="7">
        <v>0.91666666666666663</v>
      </c>
      <c r="B23" s="214"/>
      <c r="C23" s="215"/>
      <c r="D23" s="215"/>
      <c r="E23" s="215"/>
      <c r="F23" s="215"/>
      <c r="G23" s="215"/>
      <c r="H23" s="215"/>
      <c r="I23" s="215"/>
      <c r="J23" s="215"/>
      <c r="K23" s="215"/>
      <c r="L23" s="215"/>
      <c r="M23" s="216"/>
    </row>
    <row r="24" spans="1:13" ht="18.75" customHeight="1" thickBot="1">
      <c r="A24" s="10">
        <v>0.95833333333333337</v>
      </c>
      <c r="B24" s="217" t="s">
        <v>14</v>
      </c>
      <c r="C24" s="218"/>
      <c r="D24" s="218"/>
      <c r="E24" s="218"/>
      <c r="F24" s="218"/>
      <c r="G24" s="218"/>
      <c r="H24" s="218"/>
      <c r="I24" s="218"/>
      <c r="J24" s="218"/>
      <c r="K24" s="218"/>
      <c r="L24" s="218"/>
      <c r="M24" s="219"/>
    </row>
    <row r="25" spans="1:13" ht="18.75" customHeight="1" thickBot="1">
      <c r="A25" s="11"/>
      <c r="B25" s="11"/>
      <c r="C25" s="11"/>
      <c r="D25" s="11"/>
      <c r="E25" s="11"/>
      <c r="F25" s="11"/>
      <c r="G25" s="11"/>
      <c r="H25" s="11"/>
      <c r="I25" s="11"/>
      <c r="J25" s="11"/>
      <c r="K25" s="11"/>
      <c r="L25" s="11"/>
      <c r="M25" s="11"/>
    </row>
    <row r="26" spans="1:13" ht="18.75" customHeight="1">
      <c r="A26" s="203">
        <v>42617</v>
      </c>
      <c r="B26" s="204"/>
      <c r="C26" s="204"/>
      <c r="D26" s="12"/>
      <c r="E26" s="12"/>
      <c r="F26" s="12"/>
      <c r="G26" s="12"/>
      <c r="H26" s="12"/>
      <c r="I26" s="12"/>
      <c r="J26" s="12"/>
      <c r="K26" s="12"/>
      <c r="L26" s="12"/>
      <c r="M26" s="13"/>
    </row>
    <row r="27" spans="1:13" ht="18.75" customHeight="1">
      <c r="A27" s="7"/>
      <c r="B27" s="14"/>
      <c r="C27" s="14"/>
      <c r="D27" s="15"/>
      <c r="E27" s="15"/>
      <c r="F27" s="15"/>
      <c r="G27" s="15"/>
      <c r="H27" s="15"/>
      <c r="I27" s="15"/>
      <c r="J27" s="15"/>
      <c r="K27" s="15"/>
      <c r="L27" s="15"/>
      <c r="M27" s="16"/>
    </row>
    <row r="28" spans="1:13" ht="18.75" customHeight="1">
      <c r="A28" s="7">
        <v>0.29166666666666669</v>
      </c>
      <c r="B28" s="136" t="s">
        <v>15</v>
      </c>
      <c r="C28" s="137"/>
      <c r="D28" s="137"/>
      <c r="E28" s="137"/>
      <c r="F28" s="137"/>
      <c r="G28" s="137"/>
      <c r="H28" s="137"/>
      <c r="I28" s="137"/>
      <c r="J28" s="137"/>
      <c r="K28" s="137"/>
      <c r="L28" s="137"/>
      <c r="M28" s="138"/>
    </row>
    <row r="29" spans="1:13" ht="18.75" customHeight="1">
      <c r="A29" s="7">
        <v>0.33333333333333331</v>
      </c>
      <c r="B29" s="181" t="s">
        <v>16</v>
      </c>
      <c r="C29" s="182"/>
      <c r="D29" s="182"/>
      <c r="E29" s="182"/>
      <c r="F29" s="182"/>
      <c r="G29" s="182"/>
      <c r="H29" s="182"/>
      <c r="I29" s="182"/>
      <c r="J29" s="182"/>
      <c r="K29" s="182"/>
      <c r="L29" s="182"/>
      <c r="M29" s="183"/>
    </row>
    <row r="30" spans="1:13" ht="18.75" customHeight="1">
      <c r="A30" s="7">
        <v>0.375</v>
      </c>
      <c r="B30" s="154" t="s">
        <v>12</v>
      </c>
      <c r="C30" s="155"/>
      <c r="D30" s="155"/>
      <c r="E30" s="155"/>
      <c r="F30" s="155"/>
      <c r="G30" s="155"/>
      <c r="H30" s="155"/>
      <c r="I30" s="155"/>
      <c r="J30" s="155"/>
      <c r="K30" s="155"/>
      <c r="L30" s="155"/>
      <c r="M30" s="156"/>
    </row>
    <row r="31" spans="1:13" ht="18.75" customHeight="1">
      <c r="A31" s="7">
        <v>0.41666666666666669</v>
      </c>
      <c r="B31" s="119" t="s">
        <v>10</v>
      </c>
      <c r="C31" s="120"/>
      <c r="D31" s="121"/>
      <c r="E31" s="139" t="s">
        <v>10</v>
      </c>
      <c r="F31" s="140"/>
      <c r="G31" s="140"/>
      <c r="H31" s="140"/>
      <c r="I31" s="140"/>
      <c r="J31" s="141"/>
      <c r="K31" s="125" t="s">
        <v>29</v>
      </c>
      <c r="L31" s="126"/>
      <c r="M31" s="127"/>
    </row>
    <row r="32" spans="1:13" ht="18.75" customHeight="1">
      <c r="A32" s="7">
        <v>0.45833333333333298</v>
      </c>
      <c r="B32" s="122"/>
      <c r="C32" s="123"/>
      <c r="D32" s="124"/>
      <c r="E32" s="142"/>
      <c r="F32" s="143"/>
      <c r="G32" s="143"/>
      <c r="H32" s="143"/>
      <c r="I32" s="143"/>
      <c r="J32" s="144"/>
      <c r="K32" s="128"/>
      <c r="L32" s="129"/>
      <c r="M32" s="130"/>
    </row>
    <row r="33" spans="1:13" ht="18.75" customHeight="1">
      <c r="A33" s="7">
        <v>0.5</v>
      </c>
      <c r="B33" s="136" t="s">
        <v>9</v>
      </c>
      <c r="C33" s="137"/>
      <c r="D33" s="137"/>
      <c r="E33" s="137"/>
      <c r="F33" s="137"/>
      <c r="G33" s="137"/>
      <c r="H33" s="137"/>
      <c r="I33" s="137"/>
      <c r="J33" s="137"/>
      <c r="K33" s="137"/>
      <c r="L33" s="137"/>
      <c r="M33" s="138"/>
    </row>
    <row r="34" spans="1:13" ht="18.75" customHeight="1">
      <c r="A34" s="7">
        <v>0.54166666666666696</v>
      </c>
      <c r="B34" s="119" t="s">
        <v>10</v>
      </c>
      <c r="C34" s="120"/>
      <c r="D34" s="121"/>
      <c r="E34" s="131" t="s">
        <v>10</v>
      </c>
      <c r="F34" s="132"/>
      <c r="G34" s="132"/>
      <c r="H34" s="132"/>
      <c r="I34" s="132"/>
      <c r="J34" s="132"/>
      <c r="K34" s="145" t="s">
        <v>12</v>
      </c>
      <c r="L34" s="146"/>
      <c r="M34" s="147"/>
    </row>
    <row r="35" spans="1:13" ht="18.75" customHeight="1">
      <c r="A35" s="7">
        <v>0.58333333333333304</v>
      </c>
      <c r="B35" s="122"/>
      <c r="C35" s="123"/>
      <c r="D35" s="124"/>
      <c r="E35" s="133"/>
      <c r="F35" s="134"/>
      <c r="G35" s="134"/>
      <c r="H35" s="134"/>
      <c r="I35" s="134"/>
      <c r="J35" s="134"/>
      <c r="K35" s="148"/>
      <c r="L35" s="149"/>
      <c r="M35" s="150"/>
    </row>
    <row r="36" spans="1:13" ht="18.75" customHeight="1">
      <c r="A36" s="7">
        <v>0.625</v>
      </c>
      <c r="B36" s="145" t="s">
        <v>12</v>
      </c>
      <c r="C36" s="146"/>
      <c r="D36" s="220"/>
      <c r="E36" s="135"/>
      <c r="F36" s="135"/>
      <c r="G36" s="135"/>
      <c r="H36" s="135"/>
      <c r="I36" s="135"/>
      <c r="J36" s="135"/>
      <c r="K36" s="148"/>
      <c r="L36" s="149"/>
      <c r="M36" s="150"/>
    </row>
    <row r="37" spans="1:13" ht="18.75" customHeight="1">
      <c r="A37" s="7">
        <v>0.66666666666666663</v>
      </c>
      <c r="B37" s="151"/>
      <c r="C37" s="152"/>
      <c r="D37" s="221"/>
      <c r="E37" s="222" t="s">
        <v>12</v>
      </c>
      <c r="F37" s="222"/>
      <c r="G37" s="222"/>
      <c r="H37" s="222"/>
      <c r="I37" s="222"/>
      <c r="J37" s="222"/>
      <c r="K37" s="151"/>
      <c r="L37" s="152"/>
      <c r="M37" s="153"/>
    </row>
    <row r="38" spans="1:13" ht="18.75" customHeight="1">
      <c r="A38" s="7">
        <v>0.70833333333333304</v>
      </c>
      <c r="B38" s="8"/>
      <c r="C38" s="9"/>
      <c r="D38" s="9"/>
      <c r="E38" s="9"/>
      <c r="F38" s="9"/>
      <c r="G38" s="9"/>
      <c r="H38" s="9"/>
      <c r="I38" s="9" t="s">
        <v>17</v>
      </c>
      <c r="J38" s="9"/>
      <c r="K38" s="223" t="s">
        <v>18</v>
      </c>
      <c r="L38" s="224"/>
      <c r="M38" s="225"/>
    </row>
    <row r="39" spans="1:13" ht="18.75" customHeight="1">
      <c r="A39" s="7">
        <v>0.75</v>
      </c>
      <c r="B39" s="226" t="s">
        <v>11</v>
      </c>
      <c r="C39" s="227"/>
      <c r="D39" s="228"/>
      <c r="E39" s="229" t="s">
        <v>19</v>
      </c>
      <c r="F39" s="230"/>
      <c r="G39" s="230"/>
      <c r="H39" s="230"/>
      <c r="I39" s="230"/>
      <c r="J39" s="231"/>
      <c r="K39" s="190" t="s">
        <v>11</v>
      </c>
      <c r="L39" s="191"/>
      <c r="M39" s="192"/>
    </row>
    <row r="40" spans="1:13" ht="18.75" customHeight="1">
      <c r="A40" s="17">
        <v>0.8125</v>
      </c>
      <c r="B40" s="193" t="s">
        <v>26</v>
      </c>
      <c r="C40" s="194"/>
      <c r="D40" s="194"/>
      <c r="E40" s="194"/>
      <c r="F40" s="194"/>
      <c r="G40" s="194"/>
      <c r="H40" s="194"/>
      <c r="I40" s="194"/>
      <c r="J40" s="194"/>
      <c r="K40" s="194"/>
      <c r="L40" s="194"/>
      <c r="M40" s="195"/>
    </row>
    <row r="41" spans="1:13" ht="18.75" customHeight="1">
      <c r="A41" s="7">
        <v>0.83333333333333337</v>
      </c>
      <c r="B41" s="222" t="s">
        <v>20</v>
      </c>
      <c r="C41" s="222"/>
      <c r="D41" s="222"/>
      <c r="E41" s="222"/>
      <c r="F41" s="222"/>
      <c r="G41" s="222"/>
      <c r="H41" s="222"/>
      <c r="I41" s="222"/>
      <c r="J41" s="222"/>
      <c r="K41" s="222"/>
      <c r="L41" s="222"/>
      <c r="M41" s="232"/>
    </row>
    <row r="42" spans="1:13" ht="18.75" customHeight="1">
      <c r="A42" s="7">
        <v>0.875</v>
      </c>
      <c r="B42" s="205" t="s">
        <v>21</v>
      </c>
      <c r="C42" s="206"/>
      <c r="D42" s="206"/>
      <c r="E42" s="206"/>
      <c r="F42" s="206"/>
      <c r="G42" s="206"/>
      <c r="H42" s="206"/>
      <c r="I42" s="206"/>
      <c r="J42" s="206"/>
      <c r="K42" s="206"/>
      <c r="L42" s="206"/>
      <c r="M42" s="207"/>
    </row>
    <row r="43" spans="1:13" ht="18.75" customHeight="1">
      <c r="A43" s="7">
        <v>0.91666666666666663</v>
      </c>
      <c r="B43" s="214"/>
      <c r="C43" s="215"/>
      <c r="D43" s="215"/>
      <c r="E43" s="215"/>
      <c r="F43" s="215"/>
      <c r="G43" s="215"/>
      <c r="H43" s="215"/>
      <c r="I43" s="215"/>
      <c r="J43" s="215"/>
      <c r="K43" s="215"/>
      <c r="L43" s="215"/>
      <c r="M43" s="216"/>
    </row>
    <row r="44" spans="1:13" ht="18.75" customHeight="1" thickBot="1">
      <c r="A44" s="10">
        <v>0.95833333333333337</v>
      </c>
      <c r="B44" s="217" t="s">
        <v>14</v>
      </c>
      <c r="C44" s="218"/>
      <c r="D44" s="218"/>
      <c r="E44" s="218"/>
      <c r="F44" s="218"/>
      <c r="G44" s="218"/>
      <c r="H44" s="218"/>
      <c r="I44" s="218"/>
      <c r="J44" s="218"/>
      <c r="K44" s="218"/>
      <c r="L44" s="218"/>
      <c r="M44" s="219"/>
    </row>
    <row r="45" spans="1:13" ht="18.75" customHeight="1" thickBot="1">
      <c r="A45" s="11"/>
      <c r="B45" s="11"/>
      <c r="C45" s="11"/>
      <c r="D45" s="11"/>
      <c r="E45" s="11"/>
      <c r="F45" s="11"/>
      <c r="G45" s="11"/>
      <c r="H45" s="11"/>
      <c r="I45" s="11"/>
      <c r="J45" s="11"/>
      <c r="K45" s="11"/>
      <c r="L45" s="11"/>
      <c r="M45" s="11"/>
    </row>
    <row r="46" spans="1:13" ht="18.75" customHeight="1">
      <c r="A46" s="203">
        <v>42618</v>
      </c>
      <c r="B46" s="204"/>
      <c r="C46" s="204"/>
      <c r="D46" s="12"/>
      <c r="E46" s="12"/>
      <c r="F46" s="12"/>
      <c r="G46" s="12"/>
      <c r="H46" s="12"/>
      <c r="I46" s="12"/>
      <c r="J46" s="12"/>
      <c r="K46" s="12"/>
      <c r="L46" s="12"/>
      <c r="M46" s="13"/>
    </row>
    <row r="47" spans="1:13" ht="18.75" customHeight="1">
      <c r="A47" s="7">
        <v>0.29166666666666669</v>
      </c>
      <c r="B47" s="166" t="s">
        <v>22</v>
      </c>
      <c r="C47" s="167"/>
      <c r="D47" s="167"/>
      <c r="E47" s="167"/>
      <c r="F47" s="167"/>
      <c r="G47" s="167"/>
      <c r="H47" s="167"/>
      <c r="I47" s="167"/>
      <c r="J47" s="167"/>
      <c r="K47" s="167"/>
      <c r="L47" s="167"/>
      <c r="M47" s="168"/>
    </row>
    <row r="48" spans="1:13" ht="18.75" customHeight="1">
      <c r="A48" s="7">
        <v>0.33333333333333298</v>
      </c>
      <c r="B48" s="136" t="s">
        <v>15</v>
      </c>
      <c r="C48" s="137"/>
      <c r="D48" s="137"/>
      <c r="E48" s="137"/>
      <c r="F48" s="137"/>
      <c r="G48" s="137"/>
      <c r="H48" s="137"/>
      <c r="I48" s="137"/>
      <c r="J48" s="137"/>
      <c r="K48" s="137"/>
      <c r="L48" s="137"/>
      <c r="M48" s="138"/>
    </row>
    <row r="49" spans="1:13" ht="18.75" customHeight="1">
      <c r="A49" s="7">
        <v>0.375</v>
      </c>
      <c r="B49" s="205" t="s">
        <v>23</v>
      </c>
      <c r="C49" s="206"/>
      <c r="D49" s="206"/>
      <c r="E49" s="206"/>
      <c r="F49" s="206"/>
      <c r="G49" s="206"/>
      <c r="H49" s="206"/>
      <c r="I49" s="206"/>
      <c r="J49" s="206"/>
      <c r="K49" s="206"/>
      <c r="L49" s="206"/>
      <c r="M49" s="207"/>
    </row>
    <row r="50" spans="1:13" ht="18.75" customHeight="1">
      <c r="A50" s="7">
        <v>0.41666666666666702</v>
      </c>
      <c r="B50" s="208" t="s">
        <v>24</v>
      </c>
      <c r="C50" s="209"/>
      <c r="D50" s="209"/>
      <c r="E50" s="209"/>
      <c r="F50" s="209"/>
      <c r="G50" s="209"/>
      <c r="H50" s="209"/>
      <c r="I50" s="209"/>
      <c r="J50" s="209"/>
      <c r="K50" s="209"/>
      <c r="L50" s="209"/>
      <c r="M50" s="210"/>
    </row>
    <row r="51" spans="1:13" ht="18.75" customHeight="1">
      <c r="A51" s="7">
        <v>0.45833333333333298</v>
      </c>
      <c r="B51" s="211"/>
      <c r="C51" s="212"/>
      <c r="D51" s="212"/>
      <c r="E51" s="212"/>
      <c r="F51" s="212"/>
      <c r="G51" s="212"/>
      <c r="H51" s="212"/>
      <c r="I51" s="212"/>
      <c r="J51" s="212"/>
      <c r="K51" s="212"/>
      <c r="L51" s="212"/>
      <c r="M51" s="213"/>
    </row>
    <row r="52" spans="1:13" ht="18.75" customHeight="1" thickBot="1">
      <c r="A52" s="18">
        <v>0.5</v>
      </c>
      <c r="B52" s="200" t="s">
        <v>25</v>
      </c>
      <c r="C52" s="201"/>
      <c r="D52" s="201"/>
      <c r="E52" s="201"/>
      <c r="F52" s="201"/>
      <c r="G52" s="201"/>
      <c r="H52" s="201"/>
      <c r="I52" s="201"/>
      <c r="J52" s="201"/>
      <c r="K52" s="201"/>
      <c r="L52" s="201"/>
      <c r="M52" s="202"/>
    </row>
    <row r="53" spans="1:13">
      <c r="A53" s="19"/>
    </row>
    <row r="54" spans="1:13">
      <c r="A54" s="19"/>
    </row>
    <row r="55" spans="1:13">
      <c r="A55" s="19"/>
    </row>
    <row r="56" spans="1:13">
      <c r="A56" s="19"/>
    </row>
    <row r="57" spans="1:13">
      <c r="A57" s="19"/>
    </row>
    <row r="58" spans="1:13">
      <c r="A58" s="19"/>
    </row>
    <row r="59" spans="1:13">
      <c r="A59" s="19"/>
    </row>
    <row r="60" spans="1:13">
      <c r="A60" s="19"/>
    </row>
    <row r="61" spans="1:13">
      <c r="A61" s="19"/>
    </row>
  </sheetData>
  <mergeCells count="48">
    <mergeCell ref="B22:M23"/>
    <mergeCell ref="B44:M44"/>
    <mergeCell ref="A26:C26"/>
    <mergeCell ref="B30:M30"/>
    <mergeCell ref="B36:D37"/>
    <mergeCell ref="E37:J37"/>
    <mergeCell ref="B28:M28"/>
    <mergeCell ref="B24:M24"/>
    <mergeCell ref="B29:M29"/>
    <mergeCell ref="K38:M38"/>
    <mergeCell ref="B40:M40"/>
    <mergeCell ref="B42:M43"/>
    <mergeCell ref="B39:D39"/>
    <mergeCell ref="K39:M39"/>
    <mergeCell ref="E39:J39"/>
    <mergeCell ref="B41:M41"/>
    <mergeCell ref="B52:M52"/>
    <mergeCell ref="A46:C46"/>
    <mergeCell ref="B48:M48"/>
    <mergeCell ref="B49:M49"/>
    <mergeCell ref="B50:M51"/>
    <mergeCell ref="B47:M47"/>
    <mergeCell ref="B4:D4"/>
    <mergeCell ref="E4:G4"/>
    <mergeCell ref="H4:J4"/>
    <mergeCell ref="K4:M4"/>
    <mergeCell ref="A7:C7"/>
    <mergeCell ref="A5:C5"/>
    <mergeCell ref="B6:M6"/>
    <mergeCell ref="B8:M8"/>
    <mergeCell ref="B12:M12"/>
    <mergeCell ref="B14:M14"/>
    <mergeCell ref="B20:M21"/>
    <mergeCell ref="B9:M9"/>
    <mergeCell ref="B10:M10"/>
    <mergeCell ref="E15:J17"/>
    <mergeCell ref="B11:M11"/>
    <mergeCell ref="B15:D17"/>
    <mergeCell ref="B13:M13"/>
    <mergeCell ref="K15:M17"/>
    <mergeCell ref="B18:M19"/>
    <mergeCell ref="B31:D32"/>
    <mergeCell ref="K31:M32"/>
    <mergeCell ref="B34:D35"/>
    <mergeCell ref="E34:J36"/>
    <mergeCell ref="B33:M33"/>
    <mergeCell ref="E31:J32"/>
    <mergeCell ref="K34:M37"/>
  </mergeCells>
  <phoneticPr fontId="2" type="noConversion"/>
  <pageMargins left="0.46" right="0.59" top="0.71" bottom="0.36" header="0.5" footer="0.24"/>
  <pageSetup scale="60" orientation="portrait"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F52"/>
  <sheetViews>
    <sheetView showGridLines="0" tabSelected="1" zoomScale="115" zoomScaleNormal="115" workbookViewId="0">
      <selection activeCell="B20" sqref="B20"/>
    </sheetView>
  </sheetViews>
  <sheetFormatPr defaultColWidth="8.85546875" defaultRowHeight="12.75"/>
  <cols>
    <col min="1" max="1" width="31" customWidth="1"/>
    <col min="2" max="2" width="44.7109375" customWidth="1"/>
    <col min="3" max="3" width="23.85546875" customWidth="1"/>
    <col min="4" max="4" width="12.7109375" customWidth="1"/>
    <col min="5" max="5" width="31.7109375" customWidth="1"/>
    <col min="6" max="6" width="55.7109375" customWidth="1"/>
    <col min="7" max="7" width="9.140625" customWidth="1"/>
  </cols>
  <sheetData>
    <row r="1" spans="1:6" ht="18">
      <c r="A1" s="1" t="s">
        <v>28</v>
      </c>
    </row>
    <row r="2" spans="1:6" ht="14.25">
      <c r="A2" s="5"/>
      <c r="B2" s="2"/>
      <c r="C2" s="2"/>
      <c r="D2" s="2"/>
    </row>
    <row r="3" spans="1:6" ht="15">
      <c r="A3" s="29"/>
      <c r="B3" s="28" t="s">
        <v>34</v>
      </c>
      <c r="C3" s="20" t="s">
        <v>33</v>
      </c>
      <c r="D3" s="20" t="s">
        <v>31</v>
      </c>
      <c r="E3" s="28" t="s">
        <v>30</v>
      </c>
      <c r="F3" s="28" t="s">
        <v>32</v>
      </c>
    </row>
    <row r="4" spans="1:6" ht="15.75" thickBot="1">
      <c r="A4" s="30">
        <v>42615</v>
      </c>
      <c r="B4" s="31"/>
      <c r="C4" s="31"/>
      <c r="D4" s="31"/>
      <c r="E4" s="31"/>
      <c r="F4" s="32"/>
    </row>
    <row r="5" spans="1:6">
      <c r="A5" s="26" t="s">
        <v>27</v>
      </c>
      <c r="B5" s="25" t="s">
        <v>4</v>
      </c>
      <c r="C5" s="25"/>
      <c r="D5" s="25"/>
      <c r="E5" s="25" t="s">
        <v>17</v>
      </c>
      <c r="F5" s="24" t="s">
        <v>17</v>
      </c>
    </row>
    <row r="6" spans="1:6">
      <c r="A6" s="33"/>
      <c r="B6" s="34"/>
      <c r="C6" s="34"/>
      <c r="D6" s="34"/>
      <c r="E6" s="34"/>
      <c r="F6" s="33"/>
    </row>
    <row r="7" spans="1:6" ht="15.75" thickBot="1">
      <c r="A7" s="35">
        <v>42616</v>
      </c>
      <c r="B7" s="35"/>
      <c r="C7" s="35"/>
      <c r="D7" s="36"/>
      <c r="E7" s="37"/>
      <c r="F7" s="37"/>
    </row>
    <row r="8" spans="1:6" ht="13.5" thickTop="1">
      <c r="A8" s="24">
        <v>0.29166666666666669</v>
      </c>
      <c r="B8" s="25" t="s">
        <v>4</v>
      </c>
      <c r="C8" s="39" t="s">
        <v>38</v>
      </c>
      <c r="D8" s="25"/>
      <c r="E8" s="25" t="s">
        <v>17</v>
      </c>
      <c r="F8" s="24"/>
    </row>
    <row r="9" spans="1:6">
      <c r="A9" s="26">
        <v>0.375</v>
      </c>
      <c r="B9" s="27" t="s">
        <v>5</v>
      </c>
      <c r="C9" s="38" t="s">
        <v>36</v>
      </c>
      <c r="D9" s="27"/>
      <c r="E9" s="27"/>
      <c r="F9" s="26"/>
    </row>
    <row r="10" spans="1:6">
      <c r="A10" s="111">
        <v>0.4375</v>
      </c>
      <c r="B10" s="113" t="s">
        <v>440</v>
      </c>
      <c r="C10" s="40" t="s">
        <v>445</v>
      </c>
      <c r="D10" s="40" t="s">
        <v>39</v>
      </c>
      <c r="E10" s="117" t="s">
        <v>439</v>
      </c>
      <c r="F10" s="26"/>
    </row>
    <row r="11" spans="1:6">
      <c r="A11" s="116">
        <v>0.45833333333333298</v>
      </c>
      <c r="B11" s="114" t="s">
        <v>6</v>
      </c>
      <c r="C11" s="38" t="s">
        <v>36</v>
      </c>
      <c r="D11" s="27"/>
      <c r="E11" s="118" t="s">
        <v>439</v>
      </c>
      <c r="F11" s="26"/>
    </row>
    <row r="12" spans="1:6">
      <c r="A12" s="26">
        <v>0.5</v>
      </c>
      <c r="B12" s="38" t="s">
        <v>441</v>
      </c>
      <c r="C12" s="38" t="s">
        <v>36</v>
      </c>
      <c r="D12" s="27"/>
      <c r="E12" s="27"/>
      <c r="F12" s="26"/>
    </row>
    <row r="13" spans="1:6">
      <c r="A13" s="26">
        <v>0.54166666666666696</v>
      </c>
      <c r="B13" s="38" t="s">
        <v>442</v>
      </c>
      <c r="C13" s="38" t="s">
        <v>36</v>
      </c>
      <c r="D13" s="27"/>
      <c r="E13" s="27"/>
      <c r="F13" s="26"/>
    </row>
    <row r="14" spans="1:6" ht="12.75" customHeight="1">
      <c r="A14" s="116">
        <v>0.58333333333333304</v>
      </c>
      <c r="B14" s="112" t="s">
        <v>41</v>
      </c>
      <c r="C14" s="112" t="s">
        <v>35</v>
      </c>
      <c r="D14" s="112" t="s">
        <v>40</v>
      </c>
      <c r="E14" s="27"/>
      <c r="F14" s="26"/>
    </row>
    <row r="15" spans="1:6">
      <c r="A15" s="26">
        <v>0.625</v>
      </c>
      <c r="B15" s="49"/>
      <c r="C15" s="49"/>
      <c r="D15" s="49"/>
      <c r="E15" s="27"/>
      <c r="F15" s="26"/>
    </row>
    <row r="16" spans="1:6">
      <c r="A16" s="26">
        <v>0.66666666666666696</v>
      </c>
      <c r="B16" s="49"/>
      <c r="C16" s="49"/>
      <c r="D16" s="49"/>
      <c r="E16" s="27"/>
      <c r="F16" s="26"/>
    </row>
    <row r="17" spans="1:6">
      <c r="A17" s="26">
        <v>0.70833333333333304</v>
      </c>
      <c r="B17" s="27" t="s">
        <v>11</v>
      </c>
      <c r="C17" s="38" t="s">
        <v>36</v>
      </c>
      <c r="D17" s="27"/>
      <c r="E17" s="27"/>
      <c r="F17" s="26"/>
    </row>
    <row r="18" spans="1:6">
      <c r="A18" s="26">
        <v>0.75</v>
      </c>
      <c r="B18" s="27"/>
      <c r="C18" s="27"/>
      <c r="D18" s="27"/>
      <c r="E18" s="27"/>
      <c r="F18" s="26"/>
    </row>
    <row r="19" spans="1:6">
      <c r="A19" s="26">
        <v>0.79166666666666696</v>
      </c>
      <c r="B19" s="27" t="s">
        <v>12</v>
      </c>
      <c r="C19" s="38" t="s">
        <v>36</v>
      </c>
      <c r="D19" s="27"/>
      <c r="E19" s="27"/>
      <c r="F19" s="26"/>
    </row>
    <row r="20" spans="1:6">
      <c r="A20" s="111">
        <v>0.83333333333333404</v>
      </c>
      <c r="B20" s="113" t="s">
        <v>446</v>
      </c>
      <c r="C20" s="40" t="s">
        <v>445</v>
      </c>
      <c r="D20" s="27"/>
      <c r="E20" s="27"/>
      <c r="F20" s="26"/>
    </row>
    <row r="21" spans="1:6">
      <c r="A21" s="26">
        <v>0.91666666666666663</v>
      </c>
      <c r="B21" s="27"/>
      <c r="C21" s="27"/>
      <c r="D21" s="27"/>
      <c r="E21" s="27"/>
      <c r="F21" s="26"/>
    </row>
    <row r="22" spans="1:6">
      <c r="A22" s="26">
        <v>0.95833333333333337</v>
      </c>
      <c r="B22" s="27" t="s">
        <v>14</v>
      </c>
      <c r="C22" s="38" t="s">
        <v>37</v>
      </c>
      <c r="D22" s="27"/>
      <c r="E22" s="118" t="s">
        <v>444</v>
      </c>
      <c r="F22" s="26"/>
    </row>
    <row r="23" spans="1:6">
      <c r="A23" s="33"/>
      <c r="B23" s="34"/>
      <c r="C23" s="34"/>
      <c r="D23" s="34"/>
      <c r="E23" s="34"/>
      <c r="F23" s="33"/>
    </row>
    <row r="24" spans="1:6" ht="15.75" thickBot="1">
      <c r="A24" s="35">
        <v>42617</v>
      </c>
      <c r="B24" s="35"/>
      <c r="C24" s="35"/>
      <c r="D24" s="36"/>
      <c r="E24" s="37"/>
      <c r="F24" s="37"/>
    </row>
    <row r="25" spans="1:6" ht="13.5" thickTop="1">
      <c r="A25" s="26"/>
      <c r="B25" s="27"/>
      <c r="C25" s="27"/>
      <c r="D25" s="27"/>
      <c r="E25" s="27"/>
      <c r="F25" s="26"/>
    </row>
    <row r="26" spans="1:6">
      <c r="A26" s="26">
        <v>0.29166666666666669</v>
      </c>
      <c r="B26" s="27" t="s">
        <v>15</v>
      </c>
      <c r="C26" s="38" t="s">
        <v>36</v>
      </c>
      <c r="D26" s="27"/>
      <c r="E26" s="27"/>
      <c r="F26" s="26"/>
    </row>
    <row r="27" spans="1:6">
      <c r="A27" s="26">
        <v>0.35416666666666669</v>
      </c>
      <c r="B27" s="27" t="s">
        <v>16</v>
      </c>
      <c r="C27" s="110" t="s">
        <v>443</v>
      </c>
      <c r="D27" s="27"/>
      <c r="E27" s="27"/>
      <c r="F27" s="26"/>
    </row>
    <row r="28" spans="1:6">
      <c r="A28" s="26">
        <v>0.39583333333333331</v>
      </c>
      <c r="B28" s="38" t="s">
        <v>17</v>
      </c>
      <c r="C28" s="38" t="s">
        <v>17</v>
      </c>
      <c r="D28" s="27"/>
      <c r="E28" s="27"/>
      <c r="F28" s="26"/>
    </row>
    <row r="29" spans="1:6" ht="17.25" customHeight="1">
      <c r="A29" s="116">
        <v>0.41666666666666669</v>
      </c>
      <c r="B29" s="112" t="s">
        <v>41</v>
      </c>
      <c r="C29" s="112" t="s">
        <v>35</v>
      </c>
      <c r="D29" s="112" t="s">
        <v>40</v>
      </c>
      <c r="E29" s="27"/>
      <c r="F29" s="115" t="s">
        <v>17</v>
      </c>
    </row>
    <row r="30" spans="1:6">
      <c r="A30" s="26">
        <v>0.45833333333333298</v>
      </c>
      <c r="B30" s="49"/>
      <c r="C30" s="49"/>
      <c r="D30" s="49"/>
      <c r="E30" s="27"/>
      <c r="F30" s="26"/>
    </row>
    <row r="31" spans="1:6">
      <c r="A31" s="26">
        <v>0.5</v>
      </c>
      <c r="B31" s="27" t="s">
        <v>9</v>
      </c>
      <c r="C31" s="38" t="s">
        <v>36</v>
      </c>
      <c r="D31" s="27"/>
      <c r="E31" s="27"/>
      <c r="F31" s="26"/>
    </row>
    <row r="32" spans="1:6">
      <c r="A32" s="116">
        <v>0.54166666666666696</v>
      </c>
      <c r="B32" s="112" t="s">
        <v>41</v>
      </c>
      <c r="C32" s="112" t="s">
        <v>35</v>
      </c>
      <c r="D32" s="112" t="s">
        <v>40</v>
      </c>
      <c r="E32" s="27"/>
      <c r="F32" s="26"/>
    </row>
    <row r="33" spans="1:6">
      <c r="A33" s="26">
        <v>0.58333333333333304</v>
      </c>
      <c r="B33" s="49"/>
      <c r="C33" s="49"/>
      <c r="D33" s="49"/>
      <c r="E33" s="27"/>
      <c r="F33" s="26"/>
    </row>
    <row r="34" spans="1:6">
      <c r="A34" s="26">
        <v>0.625</v>
      </c>
      <c r="B34" s="48"/>
      <c r="C34" s="48"/>
      <c r="D34" s="49"/>
      <c r="E34" s="27"/>
      <c r="F34" s="26"/>
    </row>
    <row r="35" spans="1:6">
      <c r="A35" s="26">
        <v>0.66666666666666663</v>
      </c>
      <c r="B35" s="27" t="s">
        <v>12</v>
      </c>
      <c r="C35" s="38" t="s">
        <v>36</v>
      </c>
      <c r="D35" s="27"/>
      <c r="E35" s="27"/>
      <c r="F35" s="26"/>
    </row>
    <row r="36" spans="1:6">
      <c r="A36" s="116">
        <v>0.70833333333333304</v>
      </c>
      <c r="B36" s="112" t="s">
        <v>19</v>
      </c>
      <c r="C36" s="112" t="s">
        <v>435</v>
      </c>
      <c r="D36" s="112" t="s">
        <v>39</v>
      </c>
      <c r="E36" s="27"/>
      <c r="F36" s="41" t="s">
        <v>17</v>
      </c>
    </row>
    <row r="37" spans="1:6">
      <c r="A37" s="26">
        <v>0.75</v>
      </c>
      <c r="B37" s="48"/>
      <c r="C37" s="48"/>
      <c r="D37" s="48"/>
      <c r="E37" s="27"/>
    </row>
    <row r="38" spans="1:6">
      <c r="A38" s="26">
        <v>0.79166666666666663</v>
      </c>
      <c r="B38" s="27" t="s">
        <v>26</v>
      </c>
      <c r="C38" s="27"/>
      <c r="D38" s="27"/>
      <c r="E38" s="27"/>
      <c r="F38" s="26"/>
    </row>
    <row r="39" spans="1:6">
      <c r="A39" s="26">
        <v>0.83333333333333337</v>
      </c>
      <c r="B39" s="27" t="s">
        <v>20</v>
      </c>
      <c r="C39" s="38" t="s">
        <v>36</v>
      </c>
      <c r="D39" s="27"/>
      <c r="E39" s="27"/>
      <c r="F39" s="26"/>
    </row>
    <row r="40" spans="1:6">
      <c r="A40" s="116">
        <v>0.85416666666666663</v>
      </c>
      <c r="B40" s="40" t="s">
        <v>21</v>
      </c>
      <c r="C40" s="114" t="s">
        <v>445</v>
      </c>
      <c r="D40" s="27"/>
      <c r="E40" s="27"/>
      <c r="F40" s="26"/>
    </row>
    <row r="41" spans="1:6">
      <c r="A41" s="26">
        <v>0.91666666666666663</v>
      </c>
      <c r="B41" s="27"/>
      <c r="C41" s="27"/>
      <c r="D41" s="27"/>
      <c r="E41" s="27"/>
      <c r="F41" s="26"/>
    </row>
    <row r="42" spans="1:6">
      <c r="A42" s="26">
        <v>0.95833333333333337</v>
      </c>
      <c r="B42" s="27" t="s">
        <v>14</v>
      </c>
      <c r="C42" s="38" t="s">
        <v>438</v>
      </c>
      <c r="D42" s="27"/>
      <c r="E42" s="118" t="s">
        <v>444</v>
      </c>
      <c r="F42" s="26"/>
    </row>
    <row r="43" spans="1:6">
      <c r="A43" s="33"/>
      <c r="B43" s="34"/>
      <c r="C43" s="34"/>
      <c r="D43" s="34"/>
      <c r="E43" s="34"/>
      <c r="F43" s="33"/>
    </row>
    <row r="44" spans="1:6" ht="15.75" thickBot="1">
      <c r="A44" s="35">
        <v>42618</v>
      </c>
      <c r="B44" s="35"/>
      <c r="C44" s="35"/>
      <c r="D44" s="36"/>
      <c r="E44" s="37"/>
      <c r="F44" s="37"/>
    </row>
    <row r="45" spans="1:6" ht="13.5" thickTop="1">
      <c r="A45" s="24">
        <v>0.29166666666666669</v>
      </c>
      <c r="B45" s="25" t="s">
        <v>22</v>
      </c>
      <c r="C45" s="38" t="s">
        <v>36</v>
      </c>
      <c r="D45" s="25"/>
      <c r="E45" s="25"/>
      <c r="F45" s="24"/>
    </row>
    <row r="46" spans="1:6">
      <c r="A46" s="26">
        <v>0.33333333333333298</v>
      </c>
      <c r="B46" s="27" t="s">
        <v>15</v>
      </c>
      <c r="C46" s="38" t="s">
        <v>36</v>
      </c>
      <c r="D46" s="27"/>
      <c r="E46" s="27"/>
      <c r="F46" s="26"/>
    </row>
    <row r="47" spans="1:6">
      <c r="A47" s="111">
        <v>0.375</v>
      </c>
      <c r="B47" s="113" t="s">
        <v>23</v>
      </c>
      <c r="C47" s="40" t="s">
        <v>445</v>
      </c>
      <c r="D47" s="40" t="s">
        <v>39</v>
      </c>
      <c r="E47" s="27"/>
      <c r="F47" s="26"/>
    </row>
    <row r="48" spans="1:6">
      <c r="A48" s="26">
        <v>0.41666666666666702</v>
      </c>
      <c r="B48" s="27" t="s">
        <v>24</v>
      </c>
      <c r="C48" s="38" t="s">
        <v>36</v>
      </c>
      <c r="D48" s="27"/>
      <c r="E48" s="27"/>
      <c r="F48" s="26"/>
    </row>
    <row r="49" spans="1:6">
      <c r="A49" s="26">
        <v>0.45833333333333298</v>
      </c>
      <c r="B49" s="27"/>
      <c r="C49" s="27"/>
      <c r="D49" s="27"/>
      <c r="E49" s="27"/>
      <c r="F49" s="26"/>
    </row>
    <row r="50" spans="1:6">
      <c r="A50" s="26">
        <v>0.5</v>
      </c>
      <c r="B50" s="27" t="s">
        <v>25</v>
      </c>
      <c r="C50" s="27"/>
      <c r="D50" s="27"/>
      <c r="E50" s="27"/>
      <c r="F50" s="26"/>
    </row>
    <row r="51" spans="1:6">
      <c r="A51" s="23"/>
      <c r="B51" s="23"/>
      <c r="C51" s="23"/>
      <c r="D51" s="23"/>
      <c r="E51" s="23"/>
      <c r="F51" s="23"/>
    </row>
    <row r="52" spans="1:6">
      <c r="A52" s="23"/>
      <c r="B52" s="23"/>
      <c r="C52" s="23"/>
      <c r="D52" s="23"/>
      <c r="E52" s="23"/>
      <c r="F52" s="23"/>
    </row>
  </sheetData>
  <hyperlinks>
    <hyperlink ref="F29" r:id="rId1" display="https://www.youtube.com/watch?v=XXPD4nMED-k"/>
  </hyperlinks>
  <pageMargins left="0.7" right="0.7" top="0.75" bottom="0.75" header="0.3" footer="0.3"/>
  <pageSetup orientation="landscape" verticalDpi="4"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G18"/>
  <sheetViews>
    <sheetView topLeftCell="A10" workbookViewId="0">
      <selection activeCell="A17" sqref="A17"/>
    </sheetView>
  </sheetViews>
  <sheetFormatPr defaultRowHeight="12.75"/>
  <cols>
    <col min="1" max="1" width="26" customWidth="1"/>
    <col min="2" max="2" width="12.28515625" customWidth="1"/>
    <col min="3" max="3" width="71.5703125" customWidth="1"/>
    <col min="4" max="4" width="25.28515625" customWidth="1"/>
    <col min="5" max="5" width="30.5703125" customWidth="1"/>
    <col min="6" max="6" width="28.140625" customWidth="1"/>
    <col min="7" max="7" width="30.5703125" customWidth="1"/>
  </cols>
  <sheetData>
    <row r="1" spans="1:7">
      <c r="A1" t="s">
        <v>210</v>
      </c>
    </row>
    <row r="3" spans="1:7">
      <c r="A3" t="s">
        <v>211</v>
      </c>
    </row>
    <row r="5" spans="1:7" ht="18.75">
      <c r="A5" s="77" t="s">
        <v>212</v>
      </c>
      <c r="B5" s="75" t="s">
        <v>213</v>
      </c>
      <c r="C5" s="75" t="s">
        <v>214</v>
      </c>
      <c r="D5" s="76" t="s">
        <v>215</v>
      </c>
      <c r="E5" s="75" t="s">
        <v>216</v>
      </c>
      <c r="F5" s="75" t="s">
        <v>217</v>
      </c>
      <c r="G5" s="75" t="s">
        <v>218</v>
      </c>
    </row>
    <row r="6" spans="1:7" ht="65.25" customHeight="1">
      <c r="A6" s="73" t="s">
        <v>219</v>
      </c>
      <c r="B6" t="s">
        <v>220</v>
      </c>
      <c r="C6" t="s">
        <v>221</v>
      </c>
      <c r="D6" s="74" t="s">
        <v>222</v>
      </c>
      <c r="E6" s="73" t="s">
        <v>223</v>
      </c>
      <c r="F6" s="73" t="s">
        <v>224</v>
      </c>
      <c r="G6" t="s">
        <v>225</v>
      </c>
    </row>
    <row r="7" spans="1:7" ht="63" customHeight="1">
      <c r="A7" s="73" t="s">
        <v>226</v>
      </c>
      <c r="B7" t="s">
        <v>227</v>
      </c>
      <c r="C7" t="s">
        <v>228</v>
      </c>
      <c r="D7" s="74" t="s">
        <v>229</v>
      </c>
      <c r="E7" s="73" t="s">
        <v>230</v>
      </c>
      <c r="F7" s="73" t="s">
        <v>231</v>
      </c>
      <c r="G7" t="s">
        <v>232</v>
      </c>
    </row>
    <row r="8" spans="1:7" ht="69.75" customHeight="1">
      <c r="A8" s="73" t="s">
        <v>233</v>
      </c>
      <c r="B8" t="s">
        <v>234</v>
      </c>
      <c r="C8" s="73" t="s">
        <v>235</v>
      </c>
      <c r="D8" s="74" t="s">
        <v>236</v>
      </c>
      <c r="E8" t="s">
        <v>237</v>
      </c>
      <c r="F8" s="73" t="s">
        <v>238</v>
      </c>
      <c r="G8" t="s">
        <v>239</v>
      </c>
    </row>
    <row r="9" spans="1:7" ht="69.75" customHeight="1">
      <c r="A9" s="73" t="s">
        <v>240</v>
      </c>
      <c r="B9" t="s">
        <v>241</v>
      </c>
      <c r="C9" t="s">
        <v>242</v>
      </c>
      <c r="D9" s="74" t="s">
        <v>243</v>
      </c>
      <c r="E9" t="s">
        <v>244</v>
      </c>
      <c r="F9" t="s">
        <v>245</v>
      </c>
      <c r="G9" t="s">
        <v>246</v>
      </c>
    </row>
    <row r="10" spans="1:7" ht="45.75" customHeight="1">
      <c r="A10" s="73" t="s">
        <v>247</v>
      </c>
      <c r="B10" t="s">
        <v>248</v>
      </c>
    </row>
    <row r="11" spans="1:7" ht="85.5" customHeight="1">
      <c r="A11" s="73" t="s">
        <v>249</v>
      </c>
      <c r="B11" t="s">
        <v>250</v>
      </c>
      <c r="C11" t="s">
        <v>251</v>
      </c>
      <c r="E11" s="73" t="s">
        <v>252</v>
      </c>
      <c r="F11" s="73" t="s">
        <v>253</v>
      </c>
      <c r="G11" t="s">
        <v>254</v>
      </c>
    </row>
    <row r="16" spans="1:7" ht="16.5" customHeight="1">
      <c r="C16" t="s">
        <v>255</v>
      </c>
    </row>
    <row r="17" spans="3:3">
      <c r="C17" t="s">
        <v>256</v>
      </c>
    </row>
    <row r="18" spans="3:3">
      <c r="C18" t="s">
        <v>257</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2:G32"/>
  <sheetViews>
    <sheetView topLeftCell="B13" workbookViewId="0">
      <selection activeCell="D18" sqref="D18"/>
    </sheetView>
  </sheetViews>
  <sheetFormatPr defaultRowHeight="12.75"/>
  <cols>
    <col min="1" max="1" width="30.85546875" customWidth="1"/>
    <col min="2" max="2" width="74.140625" customWidth="1"/>
    <col min="3" max="3" width="58.85546875" customWidth="1"/>
    <col min="4" max="4" width="47.42578125" customWidth="1"/>
    <col min="5" max="5" width="16.7109375" style="73" customWidth="1"/>
    <col min="6" max="6" width="24.85546875" style="73" customWidth="1"/>
  </cols>
  <sheetData>
    <row r="2" spans="1:7">
      <c r="D2" s="73"/>
    </row>
    <row r="3" spans="1:7">
      <c r="A3" t="s">
        <v>360</v>
      </c>
      <c r="C3" s="73"/>
      <c r="D3" s="73"/>
    </row>
    <row r="4" spans="1:7" ht="3" customHeight="1">
      <c r="C4" s="73"/>
      <c r="D4" s="73"/>
    </row>
    <row r="5" spans="1:7" hidden="1">
      <c r="A5" t="s">
        <v>361</v>
      </c>
      <c r="C5" s="73"/>
      <c r="D5" s="73" t="s">
        <v>362</v>
      </c>
    </row>
    <row r="6" spans="1:7">
      <c r="A6" t="s">
        <v>363</v>
      </c>
      <c r="B6" s="73" t="s">
        <v>364</v>
      </c>
      <c r="C6" s="73"/>
      <c r="D6" s="73" t="s">
        <v>365</v>
      </c>
    </row>
    <row r="7" spans="1:7" ht="25.5">
      <c r="A7" t="s">
        <v>366</v>
      </c>
      <c r="B7" s="73" t="s">
        <v>367</v>
      </c>
      <c r="C7" s="73"/>
      <c r="D7" s="73" t="s">
        <v>368</v>
      </c>
    </row>
    <row r="8" spans="1:7" ht="38.25">
      <c r="A8" t="s">
        <v>369</v>
      </c>
      <c r="B8" s="73" t="s">
        <v>370</v>
      </c>
      <c r="C8" s="73" t="s">
        <v>371</v>
      </c>
      <c r="D8" s="73"/>
    </row>
    <row r="9" spans="1:7" ht="38.25">
      <c r="A9" t="s">
        <v>372</v>
      </c>
      <c r="B9" s="73" t="s">
        <v>373</v>
      </c>
      <c r="C9" s="73" t="s">
        <v>374</v>
      </c>
      <c r="D9" s="73"/>
    </row>
    <row r="10" spans="1:7" ht="38.25">
      <c r="A10" t="s">
        <v>375</v>
      </c>
      <c r="B10" s="73" t="s">
        <v>376</v>
      </c>
      <c r="C10" s="73" t="s">
        <v>377</v>
      </c>
      <c r="D10" s="73"/>
    </row>
    <row r="11" spans="1:7" ht="72.75" customHeight="1">
      <c r="A11" t="s">
        <v>216</v>
      </c>
      <c r="B11" s="73" t="s">
        <v>378</v>
      </c>
      <c r="C11" s="73" t="s">
        <v>379</v>
      </c>
      <c r="D11" s="73"/>
    </row>
    <row r="12" spans="1:7">
      <c r="C12" s="73"/>
      <c r="D12" s="73"/>
    </row>
    <row r="13" spans="1:7">
      <c r="A13" t="s">
        <v>212</v>
      </c>
      <c r="B13" t="s">
        <v>380</v>
      </c>
      <c r="C13" s="73" t="s">
        <v>381</v>
      </c>
      <c r="D13" s="73" t="s">
        <v>382</v>
      </c>
      <c r="E13" s="73" t="s">
        <v>383</v>
      </c>
    </row>
    <row r="14" spans="1:7" ht="42.75" customHeight="1">
      <c r="A14" s="73" t="s">
        <v>384</v>
      </c>
      <c r="B14" t="s">
        <v>385</v>
      </c>
      <c r="C14" s="73" t="s">
        <v>386</v>
      </c>
      <c r="D14" s="73" t="s">
        <v>387</v>
      </c>
      <c r="E14" s="73" t="s">
        <v>388</v>
      </c>
      <c r="G14" t="s">
        <v>17</v>
      </c>
    </row>
    <row r="15" spans="1:7" ht="35.25" customHeight="1">
      <c r="A15" t="s">
        <v>389</v>
      </c>
      <c r="B15" t="s">
        <v>390</v>
      </c>
      <c r="C15" s="73" t="s">
        <v>391</v>
      </c>
      <c r="D15" s="73" t="s">
        <v>392</v>
      </c>
    </row>
    <row r="16" spans="1:7" ht="73.5" customHeight="1">
      <c r="A16" s="73" t="s">
        <v>393</v>
      </c>
      <c r="B16" t="s">
        <v>394</v>
      </c>
      <c r="C16" s="73" t="s">
        <v>395</v>
      </c>
      <c r="D16" s="73" t="s">
        <v>396</v>
      </c>
      <c r="F16" s="73" t="s">
        <v>397</v>
      </c>
    </row>
    <row r="17" spans="1:6" ht="52.5" customHeight="1">
      <c r="A17" s="73" t="s">
        <v>398</v>
      </c>
      <c r="B17" t="s">
        <v>399</v>
      </c>
      <c r="C17" s="73" t="s">
        <v>400</v>
      </c>
      <c r="D17" s="73" t="s">
        <v>401</v>
      </c>
      <c r="E17" s="73" t="s">
        <v>402</v>
      </c>
    </row>
    <row r="18" spans="1:6" ht="66.75" customHeight="1">
      <c r="A18" s="73" t="s">
        <v>403</v>
      </c>
      <c r="B18" t="s">
        <v>404</v>
      </c>
      <c r="C18" s="73" t="s">
        <v>405</v>
      </c>
      <c r="D18" s="73" t="s">
        <v>406</v>
      </c>
      <c r="E18" s="73" t="s">
        <v>407</v>
      </c>
      <c r="F18" s="73" t="s">
        <v>17</v>
      </c>
    </row>
    <row r="19" spans="1:6" ht="56.25" customHeight="1">
      <c r="A19" s="73" t="s">
        <v>408</v>
      </c>
      <c r="B19" t="s">
        <v>409</v>
      </c>
      <c r="C19" s="73" t="s">
        <v>410</v>
      </c>
      <c r="D19" s="73" t="s">
        <v>411</v>
      </c>
    </row>
    <row r="20" spans="1:6" ht="46.5" customHeight="1">
      <c r="A20" s="73" t="s">
        <v>412</v>
      </c>
      <c r="B20" t="s">
        <v>413</v>
      </c>
      <c r="C20" s="73" t="s">
        <v>414</v>
      </c>
      <c r="D20" s="73" t="s">
        <v>415</v>
      </c>
      <c r="E20" s="73" t="s">
        <v>416</v>
      </c>
    </row>
    <row r="21" spans="1:6" ht="49.5" customHeight="1">
      <c r="A21" s="73" t="s">
        <v>417</v>
      </c>
      <c r="B21" t="s">
        <v>418</v>
      </c>
      <c r="C21" s="73" t="s">
        <v>419</v>
      </c>
      <c r="D21" s="73" t="s">
        <v>420</v>
      </c>
      <c r="E21" s="73" t="s">
        <v>421</v>
      </c>
    </row>
    <row r="22" spans="1:6">
      <c r="C22" s="73"/>
      <c r="D22" s="73"/>
    </row>
    <row r="23" spans="1:6" ht="40.5" customHeight="1">
      <c r="A23" t="s">
        <v>212</v>
      </c>
      <c r="B23" t="s">
        <v>422</v>
      </c>
      <c r="C23" s="73"/>
      <c r="D23" s="73"/>
    </row>
    <row r="24" spans="1:6" ht="39" customHeight="1">
      <c r="A24" t="s">
        <v>423</v>
      </c>
      <c r="B24" t="s">
        <v>424</v>
      </c>
      <c r="C24" s="73" t="s">
        <v>425</v>
      </c>
      <c r="D24" s="73" t="s">
        <v>426</v>
      </c>
      <c r="E24" s="73" t="s">
        <v>427</v>
      </c>
    </row>
    <row r="25" spans="1:6" ht="38.25">
      <c r="A25" t="s">
        <v>423</v>
      </c>
      <c r="B25" s="73" t="s">
        <v>428</v>
      </c>
      <c r="C25" s="73" t="s">
        <v>429</v>
      </c>
      <c r="D25" s="73" t="s">
        <v>430</v>
      </c>
    </row>
    <row r="26" spans="1:6" ht="25.5">
      <c r="A26" t="s">
        <v>431</v>
      </c>
      <c r="B26" s="73" t="s">
        <v>432</v>
      </c>
      <c r="C26" s="73" t="s">
        <v>433</v>
      </c>
      <c r="D26" s="73" t="s">
        <v>434</v>
      </c>
    </row>
    <row r="27" spans="1:6">
      <c r="C27" s="73"/>
      <c r="D27" s="73"/>
    </row>
    <row r="28" spans="1:6">
      <c r="C28" s="73"/>
      <c r="D28" s="73"/>
    </row>
    <row r="29" spans="1:6">
      <c r="C29" s="73"/>
      <c r="D29" s="73"/>
    </row>
    <row r="30" spans="1:6">
      <c r="C30" s="73"/>
      <c r="D30" s="73"/>
    </row>
    <row r="31" spans="1:6">
      <c r="D31" s="73"/>
    </row>
    <row r="32" spans="1:6">
      <c r="D32" s="7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92"/>
  <sheetViews>
    <sheetView topLeftCell="A37" workbookViewId="0">
      <selection activeCell="F29" sqref="F29"/>
    </sheetView>
  </sheetViews>
  <sheetFormatPr defaultRowHeight="12.75"/>
  <cols>
    <col min="1" max="1" width="20.28515625" customWidth="1"/>
    <col min="2" max="2" width="75.7109375" customWidth="1"/>
  </cols>
  <sheetData>
    <row r="1" spans="1:1" ht="22.5">
      <c r="A1" s="78" t="s">
        <v>258</v>
      </c>
    </row>
    <row r="2" spans="1:1" ht="15">
      <c r="A2" s="79" t="s">
        <v>259</v>
      </c>
    </row>
    <row r="3" spans="1:1" ht="15.75">
      <c r="A3" s="81"/>
    </row>
    <row r="4" spans="1:1" ht="15">
      <c r="A4" s="82" t="s">
        <v>260</v>
      </c>
    </row>
    <row r="5" spans="1:1" ht="15">
      <c r="A5" s="79" t="s">
        <v>261</v>
      </c>
    </row>
    <row r="6" spans="1:1" ht="15.75">
      <c r="A6" s="81"/>
    </row>
    <row r="7" spans="1:1" ht="15">
      <c r="A7" s="79" t="s">
        <v>262</v>
      </c>
    </row>
    <row r="8" spans="1:1" ht="15.75">
      <c r="A8" s="81"/>
    </row>
    <row r="9" spans="1:1" ht="15">
      <c r="A9" s="79" t="s">
        <v>263</v>
      </c>
    </row>
    <row r="10" spans="1:1" ht="15">
      <c r="A10" s="79" t="s">
        <v>264</v>
      </c>
    </row>
    <row r="11" spans="1:1" ht="15.75">
      <c r="A11" s="81"/>
    </row>
    <row r="12" spans="1:1" ht="15">
      <c r="A12" s="79" t="s">
        <v>265</v>
      </c>
    </row>
    <row r="13" spans="1:1" ht="15.75">
      <c r="A13" s="81"/>
    </row>
    <row r="14" spans="1:1" ht="15">
      <c r="A14" s="79" t="s">
        <v>266</v>
      </c>
    </row>
    <row r="15" spans="1:1" ht="15">
      <c r="A15" s="79"/>
    </row>
    <row r="16" spans="1:1" ht="15">
      <c r="A16" s="79" t="s">
        <v>267</v>
      </c>
    </row>
    <row r="17" spans="1:1" ht="15.75">
      <c r="A17" s="81"/>
    </row>
    <row r="18" spans="1:1" ht="15">
      <c r="A18" s="79" t="s">
        <v>268</v>
      </c>
    </row>
    <row r="19" spans="1:1" ht="15">
      <c r="A19" s="83" t="s">
        <v>269</v>
      </c>
    </row>
    <row r="20" spans="1:1" ht="15">
      <c r="A20" s="83" t="s">
        <v>270</v>
      </c>
    </row>
    <row r="21" spans="1:1" ht="15">
      <c r="A21" s="83" t="s">
        <v>271</v>
      </c>
    </row>
    <row r="22" spans="1:1" ht="15">
      <c r="A22" s="83" t="s">
        <v>272</v>
      </c>
    </row>
    <row r="23" spans="1:1" ht="15">
      <c r="A23" s="83" t="s">
        <v>273</v>
      </c>
    </row>
    <row r="24" spans="1:1" ht="15">
      <c r="A24" s="79" t="s">
        <v>274</v>
      </c>
    </row>
    <row r="25" spans="1:1" ht="15.75">
      <c r="A25" s="81"/>
    </row>
    <row r="26" spans="1:1" ht="16.5">
      <c r="A26" s="84" t="s">
        <v>275</v>
      </c>
    </row>
    <row r="27" spans="1:1" ht="15">
      <c r="A27" s="79" t="s">
        <v>276</v>
      </c>
    </row>
    <row r="28" spans="1:1" ht="15">
      <c r="A28" s="79" t="s">
        <v>277</v>
      </c>
    </row>
    <row r="29" spans="1:1" ht="15">
      <c r="A29" s="79" t="s">
        <v>278</v>
      </c>
    </row>
    <row r="30" spans="1:1" ht="15">
      <c r="A30" s="79" t="s">
        <v>279</v>
      </c>
    </row>
    <row r="31" spans="1:1" ht="15">
      <c r="A31" s="79" t="s">
        <v>280</v>
      </c>
    </row>
    <row r="36" spans="1:1" ht="22.5">
      <c r="A36" s="85" t="s">
        <v>281</v>
      </c>
    </row>
    <row r="37" spans="1:1" ht="15">
      <c r="A37" s="86"/>
    </row>
    <row r="38" spans="1:1" ht="15">
      <c r="A38" s="79" t="s">
        <v>282</v>
      </c>
    </row>
    <row r="39" spans="1:1" ht="15">
      <c r="A39" s="79" t="s">
        <v>283</v>
      </c>
    </row>
    <row r="40" spans="1:1" ht="15">
      <c r="A40" s="79" t="s">
        <v>284</v>
      </c>
    </row>
    <row r="41" spans="1:1" ht="15">
      <c r="A41" s="79" t="s">
        <v>285</v>
      </c>
    </row>
    <row r="42" spans="1:1" ht="15">
      <c r="A42" s="79" t="s">
        <v>286</v>
      </c>
    </row>
    <row r="43" spans="1:1" ht="15">
      <c r="A43" s="79" t="s">
        <v>287</v>
      </c>
    </row>
    <row r="44" spans="1:1" ht="15">
      <c r="A44" s="79" t="s">
        <v>288</v>
      </c>
    </row>
    <row r="45" spans="1:1" ht="15">
      <c r="A45" s="79" t="s">
        <v>289</v>
      </c>
    </row>
    <row r="46" spans="1:1" ht="15">
      <c r="A46" s="79" t="s">
        <v>290</v>
      </c>
    </row>
    <row r="47" spans="1:1" ht="15.75">
      <c r="A47" s="81"/>
    </row>
    <row r="48" spans="1:1" ht="15">
      <c r="A48" s="79" t="s">
        <v>291</v>
      </c>
    </row>
    <row r="49" spans="1:1" ht="15">
      <c r="A49" s="79" t="s">
        <v>292</v>
      </c>
    </row>
    <row r="50" spans="1:1" ht="15">
      <c r="A50" s="79" t="s">
        <v>293</v>
      </c>
    </row>
    <row r="51" spans="1:1" ht="15">
      <c r="A51" s="79" t="s">
        <v>294</v>
      </c>
    </row>
    <row r="52" spans="1:1" ht="15">
      <c r="A52" s="79" t="s">
        <v>295</v>
      </c>
    </row>
    <row r="53" spans="1:1" ht="15">
      <c r="A53" s="79" t="s">
        <v>296</v>
      </c>
    </row>
    <row r="54" spans="1:1" ht="15">
      <c r="A54" s="79" t="s">
        <v>297</v>
      </c>
    </row>
    <row r="55" spans="1:1" ht="15">
      <c r="A55" s="79" t="s">
        <v>298</v>
      </c>
    </row>
    <row r="56" spans="1:1" ht="15">
      <c r="A56" s="79">
        <v>8</v>
      </c>
    </row>
    <row r="57" spans="1:1" ht="15.75">
      <c r="A57" s="81"/>
    </row>
    <row r="58" spans="1:1" ht="15">
      <c r="A58" s="79" t="s">
        <v>299</v>
      </c>
    </row>
    <row r="59" spans="1:1" ht="15">
      <c r="A59" s="79" t="s">
        <v>300</v>
      </c>
    </row>
    <row r="60" spans="1:1" ht="15">
      <c r="A60" s="79"/>
    </row>
    <row r="61" spans="1:1" ht="15">
      <c r="A61" s="79"/>
    </row>
    <row r="62" spans="1:1" ht="15">
      <c r="A62" s="79" t="s">
        <v>301</v>
      </c>
    </row>
    <row r="63" spans="1:1" ht="15">
      <c r="A63" s="79"/>
    </row>
    <row r="64" spans="1:1" ht="15">
      <c r="A64" s="79" t="s">
        <v>302</v>
      </c>
    </row>
    <row r="79" spans="1:1" ht="15.75">
      <c r="A79" s="87" t="s">
        <v>303</v>
      </c>
    </row>
    <row r="80" spans="1:1" ht="15.75">
      <c r="A80" s="88" t="s">
        <v>304</v>
      </c>
    </row>
    <row r="81" spans="1:2" ht="16.5" thickBot="1">
      <c r="A81" s="88" t="s">
        <v>305</v>
      </c>
    </row>
    <row r="82" spans="1:2" ht="37.5" customHeight="1" thickBot="1">
      <c r="A82" s="89" t="s">
        <v>306</v>
      </c>
      <c r="B82" s="90" t="s">
        <v>307</v>
      </c>
    </row>
    <row r="83" spans="1:2" ht="45" customHeight="1" thickBot="1">
      <c r="A83" s="91" t="s">
        <v>270</v>
      </c>
      <c r="B83" s="92" t="s">
        <v>307</v>
      </c>
    </row>
    <row r="84" spans="1:2" ht="36" customHeight="1" thickBot="1">
      <c r="A84" s="93" t="s">
        <v>271</v>
      </c>
      <c r="B84" s="94" t="s">
        <v>307</v>
      </c>
    </row>
    <row r="85" spans="1:2" ht="40.5" customHeight="1" thickBot="1">
      <c r="A85" s="91" t="s">
        <v>272</v>
      </c>
      <c r="B85" s="92" t="s">
        <v>307</v>
      </c>
    </row>
    <row r="86" spans="1:2" ht="43.5" customHeight="1" thickBot="1">
      <c r="A86" s="93" t="s">
        <v>273</v>
      </c>
      <c r="B86" s="94" t="s">
        <v>307</v>
      </c>
    </row>
    <row r="87" spans="1:2" ht="42" customHeight="1" thickBot="1">
      <c r="A87" s="91" t="s">
        <v>308</v>
      </c>
      <c r="B87" s="92" t="s">
        <v>307</v>
      </c>
    </row>
    <row r="88" spans="1:2" ht="16.5" thickBot="1">
      <c r="A88" s="93" t="s">
        <v>309</v>
      </c>
      <c r="B88" s="94" t="s">
        <v>310</v>
      </c>
    </row>
    <row r="89" spans="1:2" ht="16.5" thickBot="1">
      <c r="A89" s="91" t="s">
        <v>311</v>
      </c>
      <c r="B89" s="95"/>
    </row>
    <row r="90" spans="1:2" ht="15.75" customHeight="1">
      <c r="A90" s="233" t="s">
        <v>312</v>
      </c>
      <c r="B90" s="234"/>
    </row>
    <row r="91" spans="1:2" ht="78.75" customHeight="1" thickBot="1">
      <c r="A91" s="235" t="s">
        <v>313</v>
      </c>
      <c r="B91" s="236"/>
    </row>
    <row r="92" spans="1:2" ht="15">
      <c r="A92" s="80"/>
    </row>
  </sheetData>
  <mergeCells count="2">
    <mergeCell ref="A90:B90"/>
    <mergeCell ref="A91:B9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3:C56"/>
  <sheetViews>
    <sheetView topLeftCell="A25" workbookViewId="0">
      <selection activeCell="C44" sqref="C44"/>
    </sheetView>
  </sheetViews>
  <sheetFormatPr defaultRowHeight="12.75"/>
  <cols>
    <col min="1" max="1" width="31.85546875" customWidth="1"/>
    <col min="2" max="2" width="73.42578125" customWidth="1"/>
    <col min="3" max="3" width="34.5703125" customWidth="1"/>
  </cols>
  <sheetData>
    <row r="3" spans="1:1" ht="21">
      <c r="A3" s="96" t="s">
        <v>314</v>
      </c>
    </row>
    <row r="4" spans="1:1" ht="16.5">
      <c r="A4" s="84" t="s">
        <v>315</v>
      </c>
    </row>
    <row r="5" spans="1:1" ht="15">
      <c r="A5" s="79" t="s">
        <v>316</v>
      </c>
    </row>
    <row r="6" spans="1:1" ht="15">
      <c r="A6" s="79"/>
    </row>
    <row r="7" spans="1:1" ht="15">
      <c r="A7" s="79" t="s">
        <v>317</v>
      </c>
    </row>
    <row r="8" spans="1:1" ht="15">
      <c r="A8" s="79" t="s">
        <v>318</v>
      </c>
    </row>
    <row r="9" spans="1:1" ht="15">
      <c r="A9" s="79" t="s">
        <v>319</v>
      </c>
    </row>
    <row r="10" spans="1:1" ht="15">
      <c r="A10" s="79" t="s">
        <v>320</v>
      </c>
    </row>
    <row r="11" spans="1:1" ht="15">
      <c r="A11" s="79" t="s">
        <v>321</v>
      </c>
    </row>
    <row r="12" spans="1:1" ht="15">
      <c r="A12" s="79" t="s">
        <v>322</v>
      </c>
    </row>
    <row r="13" spans="1:1" ht="15.75">
      <c r="A13" s="81"/>
    </row>
    <row r="14" spans="1:1" ht="16.5">
      <c r="A14" s="84" t="s">
        <v>275</v>
      </c>
    </row>
    <row r="15" spans="1:1" ht="15">
      <c r="A15" s="79" t="s">
        <v>323</v>
      </c>
    </row>
    <row r="16" spans="1:1" ht="15">
      <c r="A16" s="79" t="s">
        <v>324</v>
      </c>
    </row>
    <row r="17" spans="1:1" ht="15">
      <c r="A17" s="79" t="s">
        <v>325</v>
      </c>
    </row>
    <row r="18" spans="1:1" ht="15">
      <c r="A18" s="79" t="s">
        <v>326</v>
      </c>
    </row>
    <row r="19" spans="1:1" ht="15">
      <c r="A19" s="79" t="s">
        <v>327</v>
      </c>
    </row>
    <row r="20" spans="1:1" ht="15.75">
      <c r="A20" s="81"/>
    </row>
    <row r="21" spans="1:1" ht="16.5">
      <c r="A21" s="84" t="s">
        <v>328</v>
      </c>
    </row>
    <row r="22" spans="1:1" ht="15">
      <c r="A22" s="79" t="s">
        <v>329</v>
      </c>
    </row>
    <row r="23" spans="1:1" ht="16.5">
      <c r="A23" s="79" t="s">
        <v>330</v>
      </c>
    </row>
    <row r="24" spans="1:1" ht="15">
      <c r="A24" s="79" t="s">
        <v>331</v>
      </c>
    </row>
    <row r="25" spans="1:1" ht="15">
      <c r="A25" s="79" t="s">
        <v>332</v>
      </c>
    </row>
    <row r="26" spans="1:1" ht="15">
      <c r="A26" s="79" t="s">
        <v>333</v>
      </c>
    </row>
    <row r="27" spans="1:1" ht="15">
      <c r="A27" s="79" t="s">
        <v>334</v>
      </c>
    </row>
    <row r="28" spans="1:1" ht="15">
      <c r="A28" s="79" t="s">
        <v>335</v>
      </c>
    </row>
    <row r="29" spans="1:1" ht="16.5">
      <c r="A29" s="97" t="s">
        <v>336</v>
      </c>
    </row>
    <row r="30" spans="1:1" ht="15.75">
      <c r="A30" s="81"/>
    </row>
    <row r="31" spans="1:1" ht="16.5">
      <c r="A31" s="98" t="s">
        <v>337</v>
      </c>
    </row>
    <row r="32" spans="1:1" ht="16.5" thickBot="1">
      <c r="A32" s="81"/>
    </row>
    <row r="33" spans="1:3" ht="27.75" customHeight="1" thickBot="1">
      <c r="A33" s="99" t="s">
        <v>338</v>
      </c>
      <c r="B33" s="100" t="s">
        <v>339</v>
      </c>
      <c r="C33" s="100" t="s">
        <v>340</v>
      </c>
    </row>
    <row r="34" spans="1:3" ht="31.5" customHeight="1" thickBot="1">
      <c r="A34" s="101" t="s">
        <v>341</v>
      </c>
      <c r="B34" s="102" t="s">
        <v>342</v>
      </c>
      <c r="C34" s="102" t="s">
        <v>343</v>
      </c>
    </row>
    <row r="35" spans="1:3" ht="42" customHeight="1" thickBot="1">
      <c r="A35" s="103" t="s">
        <v>344</v>
      </c>
      <c r="B35" s="104" t="s">
        <v>345</v>
      </c>
      <c r="C35" s="104" t="s">
        <v>346</v>
      </c>
    </row>
    <row r="36" spans="1:3" ht="30.75" customHeight="1" thickBot="1">
      <c r="A36" s="101" t="s">
        <v>347</v>
      </c>
      <c r="B36" s="102" t="s">
        <v>348</v>
      </c>
      <c r="C36" s="102" t="s">
        <v>349</v>
      </c>
    </row>
    <row r="37" spans="1:3" ht="41.25" customHeight="1" thickBot="1">
      <c r="A37" s="105" t="s">
        <v>350</v>
      </c>
      <c r="B37" s="104" t="s">
        <v>351</v>
      </c>
      <c r="C37" s="106"/>
    </row>
    <row r="38" spans="1:3" ht="32.25" customHeight="1" thickBot="1">
      <c r="A38" s="107"/>
      <c r="B38" s="102" t="s">
        <v>352</v>
      </c>
      <c r="C38" s="108"/>
    </row>
    <row r="39" spans="1:3" ht="33" customHeight="1" thickBot="1">
      <c r="A39" s="109"/>
      <c r="B39" s="104" t="s">
        <v>353</v>
      </c>
      <c r="C39" s="106"/>
    </row>
    <row r="40" spans="1:3" ht="15.75">
      <c r="A40" s="81"/>
    </row>
    <row r="41" spans="1:3" ht="15.75">
      <c r="A41" s="87" t="s">
        <v>303</v>
      </c>
    </row>
    <row r="42" spans="1:3" ht="15.75">
      <c r="A42" s="88" t="s">
        <v>304</v>
      </c>
    </row>
    <row r="43" spans="1:3" ht="16.5" thickBot="1">
      <c r="A43" s="88" t="s">
        <v>305</v>
      </c>
    </row>
    <row r="44" spans="1:3" ht="16.5" thickBot="1">
      <c r="A44" s="89" t="s">
        <v>306</v>
      </c>
      <c r="B44" s="90" t="s">
        <v>307</v>
      </c>
    </row>
    <row r="45" spans="1:3" ht="16.5" thickBot="1">
      <c r="A45" s="91" t="s">
        <v>270</v>
      </c>
      <c r="B45" s="92" t="s">
        <v>307</v>
      </c>
    </row>
    <row r="46" spans="1:3" ht="28.5" customHeight="1" thickBot="1">
      <c r="A46" s="93" t="s">
        <v>354</v>
      </c>
      <c r="B46" s="94" t="s">
        <v>307</v>
      </c>
    </row>
    <row r="47" spans="1:3" ht="32.25" customHeight="1" thickBot="1">
      <c r="A47" s="91" t="s">
        <v>355</v>
      </c>
      <c r="B47" s="92" t="s">
        <v>307</v>
      </c>
    </row>
    <row r="48" spans="1:3" ht="32.25" customHeight="1" thickBot="1">
      <c r="A48" s="93" t="s">
        <v>356</v>
      </c>
      <c r="B48" s="94" t="s">
        <v>307</v>
      </c>
    </row>
    <row r="49" spans="1:2" ht="30" customHeight="1" thickBot="1">
      <c r="A49" s="91" t="s">
        <v>308</v>
      </c>
      <c r="B49" s="92" t="s">
        <v>307</v>
      </c>
    </row>
    <row r="50" spans="1:2" ht="16.5" thickBot="1">
      <c r="A50" s="93" t="s">
        <v>309</v>
      </c>
      <c r="B50" s="94" t="s">
        <v>310</v>
      </c>
    </row>
    <row r="51" spans="1:2" ht="16.5" thickBot="1">
      <c r="A51" s="91" t="s">
        <v>311</v>
      </c>
      <c r="B51" s="95"/>
    </row>
    <row r="52" spans="1:2" ht="15.75" customHeight="1">
      <c r="A52" s="233" t="s">
        <v>312</v>
      </c>
      <c r="B52" s="234"/>
    </row>
    <row r="53" spans="1:2" ht="32.25" customHeight="1">
      <c r="A53" s="237" t="s">
        <v>357</v>
      </c>
      <c r="B53" s="238"/>
    </row>
    <row r="54" spans="1:2" ht="30.75" customHeight="1">
      <c r="A54" s="237" t="s">
        <v>358</v>
      </c>
      <c r="B54" s="238"/>
    </row>
    <row r="55" spans="1:2" ht="31.5" customHeight="1" thickBot="1">
      <c r="A55" s="235" t="s">
        <v>359</v>
      </c>
      <c r="B55" s="236"/>
    </row>
    <row r="56" spans="1:2" ht="15">
      <c r="A56" s="80"/>
    </row>
  </sheetData>
  <mergeCells count="4">
    <mergeCell ref="A52:B52"/>
    <mergeCell ref="A53:B53"/>
    <mergeCell ref="A54:B54"/>
    <mergeCell ref="A55:B5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N44"/>
  <sheetViews>
    <sheetView workbookViewId="0">
      <selection activeCell="H7" sqref="H7"/>
    </sheetView>
  </sheetViews>
  <sheetFormatPr defaultColWidth="8.85546875" defaultRowHeight="12.75"/>
  <cols>
    <col min="2" max="2" width="11" customWidth="1"/>
    <col min="3" max="3" width="12.28515625" customWidth="1"/>
    <col min="9" max="14" width="12.140625" customWidth="1"/>
  </cols>
  <sheetData>
    <row r="2" spans="2:14">
      <c r="E2" s="42" t="s">
        <v>44</v>
      </c>
      <c r="F2" s="42" t="s">
        <v>45</v>
      </c>
    </row>
    <row r="3" spans="2:14">
      <c r="B3" s="42" t="s">
        <v>42</v>
      </c>
      <c r="E3">
        <v>70</v>
      </c>
      <c r="F3">
        <v>100</v>
      </c>
    </row>
    <row r="4" spans="2:14">
      <c r="B4" s="42" t="s">
        <v>43</v>
      </c>
      <c r="E4">
        <v>10</v>
      </c>
      <c r="F4">
        <v>10</v>
      </c>
    </row>
    <row r="6" spans="2:14">
      <c r="B6" s="42" t="s">
        <v>46</v>
      </c>
      <c r="E6">
        <f>E3/E4</f>
        <v>7</v>
      </c>
      <c r="F6">
        <f>F3/F4</f>
        <v>10</v>
      </c>
    </row>
    <row r="8" spans="2:14">
      <c r="B8" s="42" t="s">
        <v>49</v>
      </c>
    </row>
    <row r="9" spans="2:14">
      <c r="B9" s="42" t="s">
        <v>95</v>
      </c>
    </row>
    <row r="11" spans="2:14">
      <c r="B11" s="42" t="s">
        <v>47</v>
      </c>
    </row>
    <row r="12" spans="2:14">
      <c r="I12" s="44" t="s">
        <v>71</v>
      </c>
    </row>
    <row r="13" spans="2:14">
      <c r="B13" s="42" t="s">
        <v>48</v>
      </c>
      <c r="E13">
        <v>5</v>
      </c>
    </row>
    <row r="14" spans="2:14">
      <c r="I14" s="45" t="s">
        <v>58</v>
      </c>
      <c r="J14" s="45" t="s">
        <v>59</v>
      </c>
      <c r="K14" s="45" t="s">
        <v>60</v>
      </c>
      <c r="L14" s="45" t="s">
        <v>61</v>
      </c>
      <c r="M14" s="45" t="s">
        <v>62</v>
      </c>
      <c r="N14" s="45" t="s">
        <v>63</v>
      </c>
    </row>
    <row r="15" spans="2:14">
      <c r="B15" s="42" t="s">
        <v>50</v>
      </c>
      <c r="C15" s="42" t="s">
        <v>55</v>
      </c>
      <c r="H15" s="23"/>
      <c r="I15" s="46"/>
      <c r="J15" s="46"/>
      <c r="K15" s="46"/>
      <c r="L15" s="46"/>
      <c r="M15" s="46"/>
      <c r="N15" s="46"/>
    </row>
    <row r="16" spans="2:14">
      <c r="B16" s="42" t="s">
        <v>51</v>
      </c>
      <c r="C16" s="42" t="s">
        <v>56</v>
      </c>
      <c r="H16" s="23"/>
      <c r="I16" s="46"/>
      <c r="J16" s="46"/>
      <c r="K16" s="46"/>
      <c r="L16" s="46"/>
      <c r="M16" s="46"/>
      <c r="N16" s="46"/>
    </row>
    <row r="17" spans="2:14">
      <c r="B17" s="42" t="s">
        <v>52</v>
      </c>
      <c r="C17" s="42" t="s">
        <v>99</v>
      </c>
      <c r="H17" s="23"/>
      <c r="I17" s="46"/>
      <c r="J17" s="46"/>
      <c r="K17" s="46"/>
      <c r="L17" s="46"/>
      <c r="M17" s="46"/>
      <c r="N17" s="46"/>
    </row>
    <row r="18" spans="2:14">
      <c r="B18" s="42" t="s">
        <v>53</v>
      </c>
      <c r="C18" s="42" t="s">
        <v>57</v>
      </c>
      <c r="H18" s="23"/>
      <c r="I18" s="46"/>
      <c r="J18" s="46"/>
      <c r="K18" s="46"/>
      <c r="L18" s="46"/>
      <c r="M18" s="46"/>
      <c r="N18" s="46"/>
    </row>
    <row r="19" spans="2:14">
      <c r="B19" s="42" t="s">
        <v>54</v>
      </c>
      <c r="C19" s="42" t="s">
        <v>129</v>
      </c>
      <c r="H19" s="23"/>
      <c r="I19" s="46"/>
      <c r="J19" s="46"/>
      <c r="K19" s="46"/>
      <c r="L19" s="46"/>
      <c r="M19" s="46"/>
      <c r="N19" s="46"/>
    </row>
    <row r="20" spans="2:14">
      <c r="B20" s="42"/>
      <c r="C20" s="42"/>
      <c r="H20" s="23"/>
      <c r="I20" s="46"/>
      <c r="J20" s="46"/>
      <c r="K20" s="46"/>
      <c r="L20" s="46"/>
      <c r="M20" s="46"/>
      <c r="N20" s="46"/>
    </row>
    <row r="21" spans="2:14">
      <c r="H21" s="23"/>
      <c r="I21" s="23"/>
      <c r="J21" s="23"/>
      <c r="K21" s="23"/>
      <c r="L21" s="23"/>
      <c r="M21" s="23"/>
      <c r="N21" s="23"/>
    </row>
    <row r="22" spans="2:14">
      <c r="H22" s="23"/>
      <c r="I22" s="23"/>
      <c r="J22" s="23"/>
      <c r="K22" s="23"/>
      <c r="L22" s="23"/>
      <c r="M22" s="23"/>
      <c r="N22" s="23"/>
    </row>
    <row r="23" spans="2:14">
      <c r="B23" s="42" t="s">
        <v>64</v>
      </c>
      <c r="D23" s="42">
        <v>10</v>
      </c>
      <c r="H23" s="23"/>
      <c r="I23" s="47" t="s">
        <v>72</v>
      </c>
      <c r="J23" s="23"/>
      <c r="K23" s="23"/>
      <c r="L23" s="23"/>
      <c r="M23" s="23"/>
      <c r="N23" s="23"/>
    </row>
    <row r="24" spans="2:14">
      <c r="B24" t="s">
        <v>97</v>
      </c>
      <c r="D24">
        <v>10</v>
      </c>
    </row>
    <row r="25" spans="2:14">
      <c r="B25" s="42" t="s">
        <v>70</v>
      </c>
      <c r="D25" s="42">
        <f>20*5</f>
        <v>100</v>
      </c>
      <c r="E25" t="s">
        <v>96</v>
      </c>
    </row>
    <row r="26" spans="2:14">
      <c r="B26" s="42" t="s">
        <v>66</v>
      </c>
      <c r="D26" s="42">
        <v>20</v>
      </c>
    </row>
    <row r="27" spans="2:14">
      <c r="B27" s="42" t="s">
        <v>65</v>
      </c>
      <c r="D27" s="42">
        <v>15</v>
      </c>
      <c r="K27" s="42"/>
      <c r="N27" s="42"/>
    </row>
    <row r="28" spans="2:14">
      <c r="B28" s="42" t="s">
        <v>98</v>
      </c>
      <c r="D28" s="42">
        <v>10</v>
      </c>
    </row>
    <row r="29" spans="2:14">
      <c r="C29" s="42" t="s">
        <v>67</v>
      </c>
      <c r="D29">
        <f>SUM(D23:D28)</f>
        <v>165</v>
      </c>
      <c r="E29" s="42" t="s">
        <v>68</v>
      </c>
    </row>
    <row r="30" spans="2:14">
      <c r="D30" s="43">
        <f>D29/60</f>
        <v>2.75</v>
      </c>
      <c r="E30" s="42" t="s">
        <v>69</v>
      </c>
    </row>
    <row r="35" spans="9:14">
      <c r="I35" s="42"/>
    </row>
    <row r="44" spans="9:14">
      <c r="K44" s="42"/>
      <c r="N44" s="42"/>
    </row>
  </sheetData>
  <pageMargins left="0.7" right="0.7" top="0.75" bottom="0.75" header="0.3" footer="0.3"/>
  <pageSetup orientation="portrait" verticalDpi="4"/>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2:J91"/>
  <sheetViews>
    <sheetView showGridLines="0" workbookViewId="0">
      <selection activeCell="I20" sqref="I20"/>
    </sheetView>
  </sheetViews>
  <sheetFormatPr defaultColWidth="8.85546875" defaultRowHeight="12.75"/>
  <cols>
    <col min="2" max="2" width="34.42578125" customWidth="1"/>
    <col min="8" max="8" width="6.42578125" bestFit="1" customWidth="1"/>
    <col min="9" max="9" width="25.42578125" customWidth="1"/>
    <col min="10" max="10" width="11.42578125" bestFit="1" customWidth="1"/>
  </cols>
  <sheetData>
    <row r="2" spans="1:10">
      <c r="A2" s="44" t="s">
        <v>155</v>
      </c>
    </row>
    <row r="4" spans="1:10">
      <c r="A4" s="50"/>
      <c r="B4" s="51" t="s">
        <v>93</v>
      </c>
      <c r="C4" s="52"/>
      <c r="D4" s="52"/>
      <c r="E4" s="52"/>
      <c r="F4" s="52"/>
      <c r="G4" s="52"/>
      <c r="H4" s="52"/>
      <c r="I4" s="52"/>
      <c r="J4" s="53"/>
    </row>
    <row r="5" spans="1:10">
      <c r="A5" s="54"/>
      <c r="B5" s="5"/>
      <c r="C5" s="5"/>
      <c r="D5" s="5"/>
      <c r="E5" s="5"/>
      <c r="F5" s="5"/>
      <c r="G5" s="5"/>
      <c r="H5" s="5"/>
      <c r="I5" s="5"/>
      <c r="J5" s="55"/>
    </row>
    <row r="6" spans="1:10">
      <c r="A6" s="54"/>
      <c r="B6" s="56" t="s">
        <v>73</v>
      </c>
      <c r="C6" s="5"/>
      <c r="D6" s="5">
        <v>3</v>
      </c>
      <c r="E6" s="5"/>
      <c r="F6" s="5"/>
      <c r="G6" s="5"/>
      <c r="H6" s="5"/>
      <c r="I6" s="5"/>
      <c r="J6" s="55"/>
    </row>
    <row r="7" spans="1:10">
      <c r="A7" s="54"/>
      <c r="B7" s="5"/>
      <c r="C7" s="5"/>
      <c r="D7" s="5"/>
      <c r="E7" s="5"/>
      <c r="F7" s="5"/>
      <c r="G7" s="5"/>
      <c r="H7" s="5"/>
      <c r="I7" s="5"/>
      <c r="J7" s="55"/>
    </row>
    <row r="8" spans="1:10">
      <c r="A8" s="54"/>
      <c r="B8" s="5"/>
      <c r="C8" s="5"/>
      <c r="D8" s="5"/>
      <c r="E8" s="5"/>
      <c r="F8" s="5"/>
      <c r="G8" s="5"/>
      <c r="H8" s="5"/>
      <c r="I8" s="5"/>
      <c r="J8" s="55"/>
    </row>
    <row r="9" spans="1:10">
      <c r="A9" s="54"/>
      <c r="B9" s="56" t="s">
        <v>74</v>
      </c>
      <c r="C9" s="5"/>
      <c r="D9" s="5"/>
      <c r="E9" s="5"/>
      <c r="F9" s="5"/>
      <c r="G9" s="5"/>
      <c r="H9" s="5"/>
      <c r="I9" s="5"/>
      <c r="J9" s="55"/>
    </row>
    <row r="10" spans="1:10">
      <c r="A10" s="54"/>
      <c r="B10" s="5"/>
      <c r="C10" s="5"/>
      <c r="D10" s="5"/>
      <c r="E10" s="5"/>
      <c r="F10" s="5"/>
      <c r="G10" s="5"/>
      <c r="H10" s="5"/>
      <c r="I10" s="5"/>
      <c r="J10" s="55"/>
    </row>
    <row r="11" spans="1:10">
      <c r="A11" s="54">
        <v>1</v>
      </c>
      <c r="B11" s="57" t="s">
        <v>75</v>
      </c>
      <c r="C11" s="5"/>
      <c r="D11" s="5"/>
      <c r="E11" s="5"/>
      <c r="F11" s="5"/>
      <c r="G11" s="5"/>
      <c r="H11" s="64"/>
      <c r="I11" s="45" t="s">
        <v>81</v>
      </c>
      <c r="J11" s="45" t="s">
        <v>130</v>
      </c>
    </row>
    <row r="12" spans="1:10">
      <c r="A12" s="54">
        <v>2</v>
      </c>
      <c r="B12" s="57" t="s">
        <v>76</v>
      </c>
      <c r="C12" s="5"/>
      <c r="D12" s="5"/>
      <c r="E12" s="5"/>
      <c r="F12" s="5"/>
      <c r="G12" s="5"/>
      <c r="H12" s="64">
        <v>2</v>
      </c>
      <c r="I12" s="65" t="s">
        <v>82</v>
      </c>
      <c r="J12" s="65" t="s">
        <v>137</v>
      </c>
    </row>
    <row r="13" spans="1:10">
      <c r="A13" s="54">
        <v>3</v>
      </c>
      <c r="B13" s="57" t="s">
        <v>77</v>
      </c>
      <c r="C13" s="5"/>
      <c r="D13" s="5"/>
      <c r="E13" s="5"/>
      <c r="F13" s="5"/>
      <c r="G13" s="5"/>
      <c r="H13" s="64">
        <v>2</v>
      </c>
      <c r="I13" s="65" t="s">
        <v>83</v>
      </c>
      <c r="J13" s="65" t="s">
        <v>137</v>
      </c>
    </row>
    <row r="14" spans="1:10">
      <c r="A14" s="54">
        <v>4</v>
      </c>
      <c r="B14" s="57" t="s">
        <v>78</v>
      </c>
      <c r="C14" s="5"/>
      <c r="D14" s="5"/>
      <c r="E14" s="5"/>
      <c r="F14" s="5"/>
      <c r="G14" s="5"/>
      <c r="H14" s="64">
        <v>2</v>
      </c>
      <c r="I14" s="65" t="s">
        <v>84</v>
      </c>
      <c r="J14" s="65" t="s">
        <v>136</v>
      </c>
    </row>
    <row r="15" spans="1:10">
      <c r="A15" s="54">
        <v>5</v>
      </c>
      <c r="B15" s="57" t="s">
        <v>79</v>
      </c>
      <c r="C15" s="5"/>
      <c r="D15" s="5"/>
      <c r="E15" s="5"/>
      <c r="F15" s="5"/>
      <c r="G15" s="5"/>
      <c r="H15" s="64">
        <v>2</v>
      </c>
      <c r="I15" s="65" t="s">
        <v>85</v>
      </c>
      <c r="J15" s="65" t="s">
        <v>136</v>
      </c>
    </row>
    <row r="16" spans="1:10">
      <c r="A16" s="54">
        <v>6</v>
      </c>
      <c r="B16" s="57" t="s">
        <v>80</v>
      </c>
      <c r="C16" s="5"/>
      <c r="D16" s="5"/>
      <c r="E16" s="5"/>
      <c r="F16" s="5"/>
      <c r="G16" s="5"/>
      <c r="H16" s="64">
        <v>4</v>
      </c>
      <c r="I16" s="65" t="s">
        <v>86</v>
      </c>
      <c r="J16" s="65" t="s">
        <v>136</v>
      </c>
    </row>
    <row r="17" spans="1:10">
      <c r="A17" s="54"/>
      <c r="B17" s="57"/>
      <c r="C17" s="5"/>
      <c r="D17" s="5"/>
      <c r="E17" s="5"/>
      <c r="F17" s="5"/>
      <c r="G17" s="5"/>
      <c r="H17" s="64">
        <v>4</v>
      </c>
      <c r="I17" s="65" t="s">
        <v>87</v>
      </c>
      <c r="J17" s="65" t="s">
        <v>136</v>
      </c>
    </row>
    <row r="18" spans="1:10">
      <c r="A18" s="54"/>
      <c r="B18" s="5"/>
      <c r="C18" s="5"/>
      <c r="D18" s="5"/>
      <c r="E18" s="5"/>
      <c r="F18" s="5"/>
      <c r="G18" s="5"/>
      <c r="H18" s="64">
        <v>6</v>
      </c>
      <c r="I18" s="65" t="s">
        <v>88</v>
      </c>
      <c r="J18" s="65" t="s">
        <v>136</v>
      </c>
    </row>
    <row r="19" spans="1:10">
      <c r="A19" s="54"/>
      <c r="B19" s="5"/>
      <c r="C19" s="5"/>
      <c r="D19" s="5"/>
      <c r="E19" s="5"/>
      <c r="F19" s="5"/>
      <c r="G19" s="5"/>
      <c r="H19" s="64">
        <v>10</v>
      </c>
      <c r="I19" s="65" t="s">
        <v>89</v>
      </c>
      <c r="J19" s="65" t="s">
        <v>136</v>
      </c>
    </row>
    <row r="20" spans="1:10">
      <c r="A20" s="54"/>
      <c r="B20" s="5"/>
      <c r="C20" s="5"/>
      <c r="D20" s="5"/>
      <c r="E20" s="5"/>
      <c r="F20" s="5"/>
      <c r="G20" s="5"/>
      <c r="H20" s="64">
        <v>20</v>
      </c>
      <c r="I20" s="65" t="s">
        <v>86</v>
      </c>
      <c r="J20" s="65" t="s">
        <v>136</v>
      </c>
    </row>
    <row r="21" spans="1:10">
      <c r="A21" s="54"/>
      <c r="B21" s="5"/>
      <c r="C21" s="5"/>
      <c r="D21" s="5"/>
      <c r="E21" s="5"/>
      <c r="F21" s="5"/>
      <c r="G21" s="5"/>
      <c r="H21" s="64">
        <v>10</v>
      </c>
      <c r="I21" s="65" t="s">
        <v>92</v>
      </c>
      <c r="J21" s="65" t="s">
        <v>136</v>
      </c>
    </row>
    <row r="22" spans="1:10">
      <c r="A22" s="54"/>
      <c r="B22" s="5"/>
      <c r="C22" s="5"/>
      <c r="D22" s="5"/>
      <c r="E22" s="5"/>
      <c r="F22" s="5"/>
      <c r="G22" s="5"/>
      <c r="H22" s="5"/>
      <c r="I22" s="5"/>
      <c r="J22" s="55"/>
    </row>
    <row r="23" spans="1:10">
      <c r="A23" s="54"/>
      <c r="B23" s="56" t="s">
        <v>90</v>
      </c>
      <c r="C23" s="5"/>
      <c r="D23" s="5"/>
      <c r="E23" s="5"/>
      <c r="F23" s="5"/>
      <c r="G23" s="5"/>
      <c r="H23" s="5"/>
      <c r="I23" s="5"/>
      <c r="J23" s="55"/>
    </row>
    <row r="24" spans="1:10">
      <c r="A24" s="58"/>
      <c r="B24" s="60" t="s">
        <v>91</v>
      </c>
      <c r="C24" s="59"/>
      <c r="D24" s="59"/>
      <c r="E24" s="59"/>
      <c r="F24" s="59"/>
      <c r="G24" s="59"/>
      <c r="H24" s="59"/>
      <c r="I24" s="59"/>
      <c r="J24" s="61"/>
    </row>
    <row r="25" spans="1:10">
      <c r="A25" s="5"/>
      <c r="B25" s="5"/>
      <c r="C25" s="5"/>
      <c r="D25" s="5"/>
      <c r="E25" s="5"/>
      <c r="F25" s="5"/>
      <c r="G25" s="5"/>
      <c r="H25" s="5"/>
      <c r="I25" s="5"/>
      <c r="J25" s="5"/>
    </row>
    <row r="26" spans="1:10">
      <c r="A26" s="50"/>
      <c r="B26" s="52"/>
      <c r="C26" s="52"/>
      <c r="D26" s="52"/>
      <c r="E26" s="52"/>
      <c r="F26" s="52"/>
      <c r="G26" s="52"/>
      <c r="H26" s="52"/>
      <c r="I26" s="52"/>
      <c r="J26" s="53"/>
    </row>
    <row r="27" spans="1:10">
      <c r="A27" s="54"/>
      <c r="B27" s="62" t="s">
        <v>94</v>
      </c>
      <c r="C27" s="5"/>
      <c r="D27" s="5"/>
      <c r="E27" s="5"/>
      <c r="F27" s="5"/>
      <c r="G27" s="5"/>
      <c r="H27" s="5"/>
      <c r="I27" s="5"/>
      <c r="J27" s="55"/>
    </row>
    <row r="28" spans="1:10">
      <c r="A28" s="54"/>
      <c r="B28" s="5"/>
      <c r="C28" s="5"/>
      <c r="D28" s="5"/>
      <c r="E28" s="5"/>
      <c r="F28" s="5"/>
      <c r="G28" s="5"/>
      <c r="H28" s="64"/>
      <c r="I28" s="45" t="s">
        <v>81</v>
      </c>
      <c r="J28" s="45" t="s">
        <v>130</v>
      </c>
    </row>
    <row r="29" spans="1:10">
      <c r="A29" s="54"/>
      <c r="B29" s="56" t="s">
        <v>103</v>
      </c>
      <c r="C29" s="5"/>
      <c r="D29" s="5">
        <v>2</v>
      </c>
      <c r="E29" s="5"/>
      <c r="F29" s="5"/>
      <c r="G29" s="5"/>
      <c r="H29" s="64">
        <v>30</v>
      </c>
      <c r="I29" s="64" t="s">
        <v>109</v>
      </c>
      <c r="J29" s="65" t="s">
        <v>136</v>
      </c>
    </row>
    <row r="30" spans="1:10">
      <c r="A30" s="54"/>
      <c r="B30" s="5"/>
      <c r="C30" s="5"/>
      <c r="D30" s="5"/>
      <c r="E30" s="5"/>
      <c r="F30" s="5"/>
      <c r="G30" s="5"/>
      <c r="H30" s="64">
        <v>24</v>
      </c>
      <c r="I30" s="64" t="s">
        <v>110</v>
      </c>
      <c r="J30" s="65" t="s">
        <v>136</v>
      </c>
    </row>
    <row r="31" spans="1:10">
      <c r="A31" s="54"/>
      <c r="B31" s="5" t="s">
        <v>100</v>
      </c>
      <c r="C31" s="5"/>
      <c r="D31" s="5"/>
      <c r="E31" s="5"/>
      <c r="F31" s="5"/>
      <c r="G31" s="5"/>
      <c r="H31" s="64">
        <v>5</v>
      </c>
      <c r="I31" s="64" t="s">
        <v>106</v>
      </c>
      <c r="J31" s="65" t="s">
        <v>136</v>
      </c>
    </row>
    <row r="32" spans="1:10">
      <c r="A32" s="54"/>
      <c r="B32" s="5"/>
      <c r="C32" s="5"/>
      <c r="D32" s="5"/>
      <c r="E32" s="5"/>
      <c r="F32" s="5"/>
      <c r="G32" s="5"/>
      <c r="H32" s="64">
        <v>3</v>
      </c>
      <c r="I32" s="64" t="s">
        <v>107</v>
      </c>
      <c r="J32" s="65" t="s">
        <v>136</v>
      </c>
    </row>
    <row r="33" spans="1:10">
      <c r="A33" s="54"/>
      <c r="B33" s="5" t="s">
        <v>108</v>
      </c>
      <c r="C33" s="5"/>
      <c r="D33" s="5"/>
      <c r="E33" s="5"/>
      <c r="F33" s="5"/>
      <c r="G33" s="5"/>
      <c r="H33" s="66" t="s">
        <v>122</v>
      </c>
      <c r="I33" s="64" t="s">
        <v>111</v>
      </c>
      <c r="J33" s="65" t="s">
        <v>136</v>
      </c>
    </row>
    <row r="34" spans="1:10">
      <c r="A34" s="54"/>
      <c r="B34" s="5"/>
      <c r="C34" s="5"/>
      <c r="D34" s="5"/>
      <c r="E34" s="5"/>
      <c r="F34" s="5"/>
      <c r="G34" s="5"/>
      <c r="H34" s="64">
        <v>500</v>
      </c>
      <c r="I34" s="64" t="s">
        <v>112</v>
      </c>
      <c r="J34" s="65" t="s">
        <v>136</v>
      </c>
    </row>
    <row r="35" spans="1:10">
      <c r="A35" s="54"/>
      <c r="B35" s="5" t="s">
        <v>102</v>
      </c>
      <c r="C35" s="5"/>
      <c r="D35" s="5"/>
      <c r="E35" s="5"/>
      <c r="F35" s="5"/>
      <c r="G35" s="5"/>
      <c r="H35" s="64">
        <v>100</v>
      </c>
      <c r="I35" s="65" t="s">
        <v>120</v>
      </c>
      <c r="J35" s="65" t="s">
        <v>136</v>
      </c>
    </row>
    <row r="36" spans="1:10">
      <c r="A36" s="54"/>
      <c r="B36" s="5" t="s">
        <v>104</v>
      </c>
      <c r="C36" s="5"/>
      <c r="D36" s="5"/>
      <c r="E36" s="5"/>
      <c r="F36" s="5"/>
      <c r="G36" s="5"/>
      <c r="H36" s="64">
        <v>1</v>
      </c>
      <c r="I36" s="65" t="s">
        <v>121</v>
      </c>
      <c r="J36" s="65" t="s">
        <v>138</v>
      </c>
    </row>
    <row r="37" spans="1:10">
      <c r="A37" s="54"/>
      <c r="B37" s="5" t="s">
        <v>105</v>
      </c>
      <c r="C37" s="5"/>
      <c r="D37" s="5"/>
      <c r="E37" s="5"/>
      <c r="F37" s="5"/>
      <c r="G37" s="5"/>
      <c r="H37" s="64"/>
      <c r="I37" s="65" t="s">
        <v>140</v>
      </c>
      <c r="J37" s="65" t="s">
        <v>139</v>
      </c>
    </row>
    <row r="38" spans="1:10">
      <c r="A38" s="54"/>
      <c r="B38" s="5"/>
      <c r="C38" s="5"/>
      <c r="D38" s="5"/>
      <c r="E38" s="5"/>
      <c r="F38" s="5"/>
      <c r="G38" s="5"/>
      <c r="H38" s="5"/>
      <c r="I38" s="5"/>
      <c r="J38" s="55"/>
    </row>
    <row r="39" spans="1:10">
      <c r="A39" s="54"/>
      <c r="B39" s="56" t="s">
        <v>90</v>
      </c>
      <c r="C39" s="5"/>
      <c r="D39" s="5"/>
      <c r="E39" s="5"/>
      <c r="F39" s="5"/>
      <c r="G39" s="5"/>
      <c r="H39" s="5"/>
      <c r="I39" s="5"/>
      <c r="J39" s="55"/>
    </row>
    <row r="40" spans="1:10">
      <c r="A40" s="54"/>
      <c r="B40" s="5" t="s">
        <v>101</v>
      </c>
      <c r="C40" s="5"/>
      <c r="D40" s="5"/>
      <c r="E40" s="5"/>
      <c r="F40" s="5"/>
      <c r="G40" s="5"/>
      <c r="H40" s="5"/>
      <c r="I40" s="5"/>
      <c r="J40" s="55"/>
    </row>
    <row r="41" spans="1:10">
      <c r="A41" s="58"/>
      <c r="B41" s="59"/>
      <c r="C41" s="59"/>
      <c r="D41" s="59"/>
      <c r="E41" s="59"/>
      <c r="F41" s="59"/>
      <c r="G41" s="59"/>
      <c r="H41" s="59"/>
      <c r="I41" s="59"/>
      <c r="J41" s="61"/>
    </row>
    <row r="44" spans="1:10">
      <c r="A44" s="50"/>
      <c r="B44" s="51" t="s">
        <v>113</v>
      </c>
      <c r="C44" s="52"/>
      <c r="D44" s="52"/>
      <c r="E44" s="52"/>
      <c r="F44" s="52"/>
      <c r="G44" s="52"/>
      <c r="H44" s="52"/>
      <c r="I44" s="52"/>
      <c r="J44" s="53"/>
    </row>
    <row r="45" spans="1:10">
      <c r="A45" s="54"/>
      <c r="B45" s="5"/>
      <c r="C45" s="5"/>
      <c r="D45" s="5"/>
      <c r="E45" s="5"/>
      <c r="F45" s="5"/>
      <c r="G45" s="5"/>
      <c r="H45" s="5"/>
      <c r="I45" s="5"/>
      <c r="J45" s="55"/>
    </row>
    <row r="46" spans="1:10">
      <c r="A46" s="54"/>
      <c r="B46" s="56" t="s">
        <v>73</v>
      </c>
      <c r="C46" s="5"/>
      <c r="D46" s="5">
        <v>2</v>
      </c>
      <c r="E46" s="5"/>
      <c r="F46" s="5"/>
      <c r="G46" s="5"/>
      <c r="H46" s="5"/>
      <c r="I46" s="5"/>
      <c r="J46" s="55"/>
    </row>
    <row r="47" spans="1:10">
      <c r="A47" s="54"/>
      <c r="B47" s="5"/>
      <c r="C47" s="5"/>
      <c r="D47" s="5"/>
      <c r="E47" s="5"/>
      <c r="F47" s="5"/>
      <c r="G47" s="5"/>
      <c r="H47" s="5"/>
      <c r="I47" s="5"/>
      <c r="J47" s="55"/>
    </row>
    <row r="48" spans="1:10">
      <c r="A48" s="54"/>
      <c r="B48" s="57" t="s">
        <v>126</v>
      </c>
      <c r="C48" s="5"/>
      <c r="D48" s="5"/>
      <c r="E48" s="5"/>
      <c r="F48" s="5"/>
      <c r="G48" s="5"/>
      <c r="H48" s="64"/>
      <c r="I48" s="45" t="s">
        <v>81</v>
      </c>
      <c r="J48" s="45" t="s">
        <v>130</v>
      </c>
    </row>
    <row r="49" spans="1:10">
      <c r="A49" s="54"/>
      <c r="B49" s="57" t="s">
        <v>114</v>
      </c>
      <c r="C49" s="5"/>
      <c r="D49" s="5"/>
      <c r="E49" s="5"/>
      <c r="F49" s="5"/>
      <c r="G49" s="5"/>
      <c r="H49" s="64">
        <v>500</v>
      </c>
      <c r="I49" s="65" t="s">
        <v>128</v>
      </c>
      <c r="J49" s="65" t="s">
        <v>136</v>
      </c>
    </row>
    <row r="50" spans="1:10">
      <c r="A50" s="54"/>
      <c r="B50" s="57" t="s">
        <v>127</v>
      </c>
      <c r="C50" s="5"/>
      <c r="D50" s="5"/>
      <c r="E50" s="5"/>
      <c r="F50" s="5"/>
      <c r="G50" s="5"/>
      <c r="H50" s="64">
        <v>500</v>
      </c>
      <c r="I50" s="65" t="s">
        <v>118</v>
      </c>
      <c r="J50" s="65" t="s">
        <v>136</v>
      </c>
    </row>
    <row r="51" spans="1:10">
      <c r="A51" s="54"/>
      <c r="B51" s="57" t="s">
        <v>125</v>
      </c>
      <c r="C51" s="5"/>
      <c r="D51" s="5"/>
      <c r="E51" s="5"/>
      <c r="F51" s="5"/>
      <c r="G51" s="5"/>
      <c r="H51" s="64">
        <v>2</v>
      </c>
      <c r="I51" s="65" t="s">
        <v>119</v>
      </c>
      <c r="J51" s="65" t="s">
        <v>136</v>
      </c>
    </row>
    <row r="52" spans="1:10">
      <c r="A52" s="54"/>
      <c r="B52" s="57" t="s">
        <v>115</v>
      </c>
      <c r="C52" s="5"/>
      <c r="D52" s="5"/>
      <c r="E52" s="5"/>
      <c r="F52" s="5"/>
      <c r="G52" s="5"/>
      <c r="H52" s="64"/>
      <c r="I52" s="65" t="s">
        <v>123</v>
      </c>
      <c r="J52" s="65" t="s">
        <v>139</v>
      </c>
    </row>
    <row r="53" spans="1:10">
      <c r="A53" s="54"/>
      <c r="B53" s="5"/>
      <c r="C53" s="5"/>
      <c r="D53" s="5"/>
      <c r="E53" s="5"/>
      <c r="F53" s="5"/>
      <c r="G53" s="5"/>
      <c r="H53" s="64">
        <v>5</v>
      </c>
      <c r="I53" s="65" t="s">
        <v>152</v>
      </c>
      <c r="J53" s="65" t="s">
        <v>136</v>
      </c>
    </row>
    <row r="54" spans="1:10">
      <c r="A54" s="54"/>
      <c r="B54" s="56" t="s">
        <v>90</v>
      </c>
      <c r="C54" s="5"/>
      <c r="D54" s="5"/>
      <c r="E54" s="5"/>
      <c r="F54" s="5"/>
      <c r="G54" s="5"/>
      <c r="H54" s="64"/>
      <c r="I54" s="65"/>
      <c r="J54" s="65"/>
    </row>
    <row r="55" spans="1:10">
      <c r="A55" s="54"/>
      <c r="B55" s="57" t="s">
        <v>116</v>
      </c>
      <c r="C55" s="5"/>
      <c r="D55" s="5"/>
      <c r="E55" s="5"/>
      <c r="F55" s="5"/>
      <c r="G55" s="5"/>
      <c r="H55" s="5"/>
      <c r="I55" s="5"/>
      <c r="J55" s="55"/>
    </row>
    <row r="56" spans="1:10">
      <c r="A56" s="58"/>
      <c r="B56" s="60" t="s">
        <v>117</v>
      </c>
      <c r="C56" s="59"/>
      <c r="D56" s="59"/>
      <c r="E56" s="59"/>
      <c r="F56" s="59"/>
      <c r="G56" s="59"/>
      <c r="H56" s="59"/>
      <c r="I56" s="59"/>
      <c r="J56" s="61"/>
    </row>
    <row r="59" spans="1:10">
      <c r="A59" s="50"/>
      <c r="B59" s="51" t="s">
        <v>124</v>
      </c>
      <c r="C59" s="52"/>
      <c r="D59" s="52"/>
      <c r="E59" s="52"/>
      <c r="F59" s="52"/>
      <c r="G59" s="52"/>
      <c r="H59" s="52"/>
      <c r="I59" s="52"/>
      <c r="J59" s="53"/>
    </row>
    <row r="60" spans="1:10">
      <c r="A60" s="54"/>
      <c r="B60" s="5"/>
      <c r="C60" s="5"/>
      <c r="D60" s="5"/>
      <c r="E60" s="5"/>
      <c r="F60" s="5"/>
      <c r="G60" s="5"/>
      <c r="H60" s="5"/>
      <c r="I60" s="5"/>
      <c r="J60" s="55"/>
    </row>
    <row r="61" spans="1:10">
      <c r="A61" s="54"/>
      <c r="B61" s="56" t="s">
        <v>73</v>
      </c>
      <c r="C61" s="5"/>
      <c r="D61" s="5">
        <v>2</v>
      </c>
      <c r="E61" s="5"/>
      <c r="F61" s="5"/>
      <c r="G61" s="5"/>
      <c r="H61" s="5"/>
      <c r="I61" s="5"/>
      <c r="J61" s="55"/>
    </row>
    <row r="62" spans="1:10">
      <c r="A62" s="54"/>
      <c r="B62" s="5"/>
      <c r="C62" s="5"/>
      <c r="D62" s="5"/>
      <c r="E62" s="5"/>
      <c r="F62" s="5"/>
      <c r="G62" s="5"/>
      <c r="H62" s="5"/>
      <c r="I62" s="5"/>
      <c r="J62" s="55"/>
    </row>
    <row r="63" spans="1:10">
      <c r="A63" s="54"/>
      <c r="B63" s="57" t="s">
        <v>131</v>
      </c>
      <c r="C63" s="5"/>
      <c r="D63" s="5"/>
      <c r="E63" s="5"/>
      <c r="F63" s="5"/>
      <c r="G63" s="5"/>
      <c r="H63" s="64"/>
      <c r="I63" s="45" t="s">
        <v>81</v>
      </c>
      <c r="J63" s="45" t="s">
        <v>130</v>
      </c>
    </row>
    <row r="64" spans="1:10">
      <c r="A64" s="54"/>
      <c r="B64" s="57" t="s">
        <v>132</v>
      </c>
      <c r="C64" s="5"/>
      <c r="D64" s="5"/>
      <c r="E64" s="5"/>
      <c r="F64" s="5"/>
      <c r="G64" s="5"/>
      <c r="H64" s="64">
        <v>20</v>
      </c>
      <c r="I64" s="65" t="s">
        <v>119</v>
      </c>
      <c r="J64" s="65" t="s">
        <v>136</v>
      </c>
    </row>
    <row r="65" spans="1:10">
      <c r="A65" s="54"/>
      <c r="B65" s="57" t="s">
        <v>133</v>
      </c>
      <c r="C65" s="5"/>
      <c r="D65" s="5"/>
      <c r="E65" s="5"/>
      <c r="F65" s="5"/>
      <c r="G65" s="5"/>
      <c r="H65" s="64"/>
      <c r="I65" s="65"/>
      <c r="J65" s="64"/>
    </row>
    <row r="66" spans="1:10">
      <c r="A66" s="54"/>
      <c r="B66" s="57" t="s">
        <v>134</v>
      </c>
      <c r="C66" s="5"/>
      <c r="D66" s="5"/>
      <c r="E66" s="5"/>
      <c r="F66" s="5"/>
      <c r="G66" s="5"/>
      <c r="H66" s="64"/>
      <c r="I66" s="65"/>
      <c r="J66" s="64"/>
    </row>
    <row r="67" spans="1:10">
      <c r="A67" s="54"/>
      <c r="B67" s="57" t="s">
        <v>135</v>
      </c>
      <c r="C67" s="5"/>
      <c r="D67" s="5"/>
      <c r="E67" s="5"/>
      <c r="F67" s="5"/>
      <c r="G67" s="5"/>
      <c r="H67" s="64"/>
      <c r="I67" s="65"/>
      <c r="J67" s="64"/>
    </row>
    <row r="68" spans="1:10">
      <c r="A68" s="54"/>
      <c r="B68" s="5"/>
      <c r="C68" s="5"/>
      <c r="D68" s="5"/>
      <c r="E68" s="5"/>
      <c r="F68" s="5"/>
      <c r="G68" s="5"/>
      <c r="H68" s="5"/>
      <c r="I68" s="5"/>
      <c r="J68" s="55"/>
    </row>
    <row r="69" spans="1:10">
      <c r="A69" s="54"/>
      <c r="B69" s="56" t="s">
        <v>90</v>
      </c>
      <c r="C69" s="5"/>
      <c r="D69" s="5"/>
      <c r="E69" s="5"/>
      <c r="F69" s="5"/>
      <c r="G69" s="5"/>
      <c r="H69" s="5"/>
      <c r="I69" s="5"/>
      <c r="J69" s="55"/>
    </row>
    <row r="70" spans="1:10">
      <c r="A70" s="54"/>
      <c r="B70" s="5"/>
      <c r="C70" s="5"/>
      <c r="D70" s="5"/>
      <c r="E70" s="5"/>
      <c r="F70" s="5"/>
      <c r="G70" s="5"/>
      <c r="H70" s="5"/>
      <c r="I70" s="5"/>
      <c r="J70" s="55"/>
    </row>
    <row r="71" spans="1:10">
      <c r="A71" s="54"/>
      <c r="B71" s="47" t="s">
        <v>141</v>
      </c>
      <c r="C71" s="5"/>
      <c r="D71" s="5"/>
      <c r="E71" s="5"/>
      <c r="F71" s="5"/>
      <c r="G71" s="5"/>
      <c r="H71" s="5"/>
      <c r="I71" s="5"/>
      <c r="J71" s="55"/>
    </row>
    <row r="72" spans="1:10">
      <c r="A72" s="54"/>
      <c r="B72" s="5"/>
      <c r="C72" s="5"/>
      <c r="D72" s="5"/>
      <c r="E72" s="5"/>
      <c r="F72" s="5"/>
      <c r="G72" s="5"/>
      <c r="H72" s="5"/>
      <c r="I72" s="5"/>
      <c r="J72" s="55"/>
    </row>
    <row r="73" spans="1:10">
      <c r="A73" s="54"/>
      <c r="B73" s="5"/>
      <c r="C73" s="5"/>
      <c r="D73" s="5"/>
      <c r="E73" s="5"/>
      <c r="F73" s="5"/>
      <c r="G73" s="5"/>
      <c r="H73" s="5"/>
      <c r="I73" s="5"/>
      <c r="J73" s="55"/>
    </row>
    <row r="74" spans="1:10">
      <c r="A74" s="58"/>
      <c r="B74" s="59"/>
      <c r="C74" s="59"/>
      <c r="D74" s="59"/>
      <c r="E74" s="59"/>
      <c r="F74" s="59"/>
      <c r="G74" s="59"/>
      <c r="H74" s="59"/>
      <c r="I74" s="59"/>
      <c r="J74" s="61"/>
    </row>
    <row r="76" spans="1:10">
      <c r="A76" s="50"/>
      <c r="B76" s="51" t="s">
        <v>142</v>
      </c>
      <c r="C76" s="52"/>
      <c r="D76" s="52"/>
      <c r="E76" s="52"/>
      <c r="F76" s="52"/>
      <c r="G76" s="52"/>
      <c r="H76" s="52"/>
      <c r="I76" s="52"/>
      <c r="J76" s="53"/>
    </row>
    <row r="77" spans="1:10">
      <c r="A77" s="54"/>
      <c r="B77" s="5"/>
      <c r="C77" s="5"/>
      <c r="D77" s="5"/>
      <c r="E77" s="5"/>
      <c r="F77" s="5"/>
      <c r="G77" s="5"/>
      <c r="H77" s="5"/>
      <c r="I77" s="5"/>
      <c r="J77" s="55"/>
    </row>
    <row r="78" spans="1:10">
      <c r="A78" s="54"/>
      <c r="B78" s="56" t="s">
        <v>73</v>
      </c>
      <c r="C78" s="5"/>
      <c r="D78" s="5">
        <v>2</v>
      </c>
      <c r="E78" s="5"/>
      <c r="F78" s="5"/>
      <c r="G78" s="5"/>
      <c r="H78" s="5"/>
      <c r="I78" s="5"/>
      <c r="J78" s="55"/>
    </row>
    <row r="79" spans="1:10">
      <c r="A79" s="54"/>
      <c r="B79" s="57" t="s">
        <v>143</v>
      </c>
      <c r="C79" s="5"/>
      <c r="D79" s="5"/>
      <c r="E79" s="5"/>
      <c r="F79" s="5"/>
      <c r="G79" s="5"/>
      <c r="H79" s="5"/>
      <c r="I79" s="5"/>
      <c r="J79" s="55"/>
    </row>
    <row r="80" spans="1:10">
      <c r="A80" s="54"/>
      <c r="B80" s="67" t="s">
        <v>144</v>
      </c>
      <c r="C80" s="5"/>
      <c r="D80" s="5"/>
      <c r="E80" s="5"/>
      <c r="F80" s="5"/>
      <c r="G80" s="5"/>
      <c r="H80" s="64"/>
      <c r="I80" s="45" t="s">
        <v>81</v>
      </c>
      <c r="J80" s="45" t="s">
        <v>130</v>
      </c>
    </row>
    <row r="81" spans="1:10">
      <c r="A81" s="54"/>
      <c r="B81" s="67" t="s">
        <v>145</v>
      </c>
      <c r="C81" s="5"/>
      <c r="D81" s="5"/>
      <c r="E81" s="5"/>
      <c r="F81" s="5"/>
      <c r="G81" s="5"/>
      <c r="H81" s="64">
        <v>300</v>
      </c>
      <c r="I81" s="65" t="s">
        <v>149</v>
      </c>
      <c r="J81" s="65" t="s">
        <v>136</v>
      </c>
    </row>
    <row r="82" spans="1:10">
      <c r="A82" s="54"/>
      <c r="B82" s="67" t="s">
        <v>146</v>
      </c>
      <c r="C82" s="5"/>
      <c r="D82" s="5"/>
      <c r="E82" s="5"/>
      <c r="F82" s="5"/>
      <c r="G82" s="5"/>
      <c r="H82" s="64">
        <v>20</v>
      </c>
      <c r="I82" s="65" t="s">
        <v>150</v>
      </c>
      <c r="J82" s="65" t="s">
        <v>136</v>
      </c>
    </row>
    <row r="83" spans="1:10">
      <c r="A83" s="54"/>
      <c r="B83" s="67" t="s">
        <v>147</v>
      </c>
      <c r="C83" s="5"/>
      <c r="D83" s="5"/>
      <c r="E83" s="5"/>
      <c r="F83" s="5"/>
      <c r="G83" s="5"/>
      <c r="H83" s="64">
        <v>2</v>
      </c>
      <c r="I83" s="65" t="s">
        <v>151</v>
      </c>
      <c r="J83" s="65" t="s">
        <v>136</v>
      </c>
    </row>
    <row r="84" spans="1:10">
      <c r="A84" s="54"/>
      <c r="B84" s="57"/>
      <c r="C84" s="5"/>
      <c r="D84" s="5"/>
      <c r="E84" s="5"/>
      <c r="F84" s="5"/>
      <c r="G84" s="5"/>
      <c r="H84" s="64">
        <v>10</v>
      </c>
      <c r="I84" s="65" t="s">
        <v>154</v>
      </c>
      <c r="J84" s="65" t="s">
        <v>136</v>
      </c>
    </row>
    <row r="85" spans="1:10">
      <c r="A85" s="54"/>
      <c r="B85" s="5"/>
      <c r="C85" s="5"/>
      <c r="D85" s="5"/>
      <c r="E85" s="5"/>
      <c r="F85" s="5"/>
      <c r="G85" s="5"/>
      <c r="H85" s="64">
        <v>10</v>
      </c>
      <c r="I85" s="65" t="s">
        <v>153</v>
      </c>
      <c r="J85" s="65" t="s">
        <v>136</v>
      </c>
    </row>
    <row r="86" spans="1:10">
      <c r="A86" s="54"/>
      <c r="B86" s="56" t="s">
        <v>90</v>
      </c>
      <c r="C86" s="5"/>
      <c r="D86" s="5"/>
      <c r="E86" s="5"/>
      <c r="F86" s="5"/>
      <c r="G86" s="5"/>
      <c r="H86" s="64"/>
      <c r="I86" s="65"/>
      <c r="J86" s="64"/>
    </row>
    <row r="87" spans="1:10">
      <c r="A87" s="54"/>
      <c r="B87" s="5"/>
      <c r="C87" s="5"/>
      <c r="D87" s="5"/>
      <c r="E87" s="5"/>
      <c r="F87" s="5"/>
      <c r="G87" s="5"/>
      <c r="H87" s="64"/>
      <c r="I87" s="65"/>
      <c r="J87" s="64"/>
    </row>
    <row r="88" spans="1:10">
      <c r="A88" s="54"/>
      <c r="B88" s="67" t="s">
        <v>148</v>
      </c>
      <c r="C88" s="5"/>
      <c r="D88" s="5"/>
      <c r="E88" s="5"/>
      <c r="F88" s="5"/>
      <c r="G88" s="5"/>
      <c r="H88" s="5"/>
      <c r="I88" s="5"/>
      <c r="J88" s="55"/>
    </row>
    <row r="89" spans="1:10">
      <c r="A89" s="54"/>
      <c r="B89" s="5"/>
      <c r="C89" s="5"/>
      <c r="D89" s="5"/>
      <c r="E89" s="5"/>
      <c r="F89" s="5"/>
      <c r="G89" s="5"/>
      <c r="H89" s="5"/>
      <c r="I89" s="5"/>
      <c r="J89" s="55"/>
    </row>
    <row r="90" spans="1:10">
      <c r="A90" s="54"/>
      <c r="B90" s="5"/>
      <c r="C90" s="5"/>
      <c r="D90" s="5"/>
      <c r="E90" s="5"/>
      <c r="F90" s="5"/>
      <c r="G90" s="5"/>
      <c r="H90" s="5"/>
      <c r="I90" s="5"/>
      <c r="J90" s="55"/>
    </row>
    <row r="91" spans="1:10">
      <c r="A91" s="58"/>
      <c r="B91" s="59"/>
      <c r="C91" s="59"/>
      <c r="D91" s="59"/>
      <c r="E91" s="59"/>
      <c r="F91" s="59"/>
      <c r="G91" s="59"/>
      <c r="H91" s="59"/>
      <c r="I91" s="59"/>
      <c r="J91" s="61"/>
    </row>
  </sheetData>
  <pageMargins left="0.7" right="0.7" top="0.75" bottom="0.75" header="0.3" footer="0.3"/>
  <pageSetup orientation="portrait" verticalDpi="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Staff List</vt:lpstr>
      <vt:lpstr>Full Program</vt:lpstr>
      <vt:lpstr>Detail Program</vt:lpstr>
      <vt:lpstr>Sport Sat PM</vt:lpstr>
      <vt:lpstr>Game_BS_GS_Ven Sunday AM</vt:lpstr>
      <vt:lpstr>Iron Chef Parent</vt:lpstr>
      <vt:lpstr>Iron Chef Scout</vt:lpstr>
      <vt:lpstr>Organization for Sun PM games</vt:lpstr>
      <vt:lpstr>Game Details</vt:lpstr>
      <vt:lpstr>Supplies List</vt:lpstr>
      <vt:lpstr>A</vt:lpstr>
      <vt:lpstr>Sheet6</vt:lpstr>
    </vt:vector>
  </TitlesOfParts>
  <Company>Kaiser Permanente Pharmacy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 Tran</dc:creator>
  <cp:lastModifiedBy>THTSJ</cp:lastModifiedBy>
  <cp:lastPrinted>2005-08-31T06:43:10Z</cp:lastPrinted>
  <dcterms:created xsi:type="dcterms:W3CDTF">2005-08-31T06:42:32Z</dcterms:created>
  <dcterms:modified xsi:type="dcterms:W3CDTF">2016-08-07T15:24:24Z</dcterms:modified>
</cp:coreProperties>
</file>